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C0E2"/>
  <workbookPr/>
  <bookViews>
    <workbookView xWindow="6708" yWindow="792" windowWidth="11292" windowHeight="7272" activeTab="0"/>
  </bookViews>
  <sheets>
    <sheet name="Attachment 1" sheetId="1" r:id="rId1"/>
  </sheets>
  <definedNames>
    <definedName name="_xlnm._FilterDatabase" localSheetId="0" hidden="1">'Attachment 1'!$A$1:$O$101</definedName>
    <definedName name="_xlnm.Print_Area" localSheetId="0">'Attachment 1'!$A$1:$O$114</definedName>
    <definedName name="_xlnm.Print_Titles" localSheetId="0">'Attachment 1'!$1:$1</definedName>
  </definedNames>
  <calcPr fullCalcOnLoad="1"/>
</workbook>
</file>

<file path=xl/comments1.xml><?xml version="1.0" encoding="utf-8"?>
<comments xmlns="http://schemas.openxmlformats.org/spreadsheetml/2006/main">
  <authors>
    <author>Seyffer, Amy [DNR]</author>
  </authors>
  <commentList>
    <comment ref="K94" authorId="0">
      <text>
        <r>
          <rPr>
            <b/>
            <sz val="9"/>
            <rFont val="Tahoma"/>
            <family val="2"/>
          </rPr>
          <t>Seyffer, Amy [DNR]:</t>
        </r>
        <r>
          <rPr>
            <sz val="9"/>
            <rFont val="Tahoma"/>
            <family val="2"/>
          </rPr>
          <t xml:space="preserve">
Revised IUP submitted on 3/3/20 due to change in scope and cost of labor and materials. 
2ND loan to follow - 6/01/122</t>
        </r>
      </text>
    </comment>
    <comment ref="K74" authorId="0">
      <text>
        <r>
          <rPr>
            <b/>
            <sz val="9"/>
            <rFont val="Tahoma"/>
            <family val="2"/>
          </rPr>
          <t>Seyffer, Amy [DNR]:</t>
        </r>
        <r>
          <rPr>
            <sz val="9"/>
            <rFont val="Tahoma"/>
            <family val="2"/>
          </rPr>
          <t xml:space="preserve">
Loan app amount is greater than origina IUP funding request amount due to increase in cost of labor and materials. No change in scope. No revised IUP requested. - 8/31/21</t>
        </r>
      </text>
    </comment>
    <comment ref="N74" authorId="0">
      <text>
        <r>
          <rPr>
            <b/>
            <sz val="9"/>
            <rFont val="Tahoma"/>
            <family val="2"/>
          </rPr>
          <t>Seyffer, Amy [DNR]:</t>
        </r>
        <r>
          <rPr>
            <sz val="9"/>
            <rFont val="Tahoma"/>
            <family val="2"/>
          </rPr>
          <t xml:space="preserve">
GO loan to follow. </t>
        </r>
      </text>
    </comment>
    <comment ref="K73" authorId="0">
      <text>
        <r>
          <rPr>
            <b/>
            <sz val="9"/>
            <rFont val="Tahoma"/>
            <family val="2"/>
          </rPr>
          <t>Seyffer, Amy [DNR]:</t>
        </r>
        <r>
          <rPr>
            <sz val="9"/>
            <rFont val="Tahoma"/>
            <family val="2"/>
          </rPr>
          <t xml:space="preserve">
A revised IUP application for Elkhart's Wastewater Treatment Facility Expansion project was received on 1/26/2021. The total amount requested was changed from $1,658,250 to $1,829,100 due to change in cost of materials and labor. There was also a change in scope. A second environmental review is underway.  2/08/2021</t>
        </r>
      </text>
    </comment>
    <comment ref="M73" authorId="0">
      <text>
        <r>
          <rPr>
            <b/>
            <sz val="9"/>
            <rFont val="Tahoma"/>
            <family val="2"/>
          </rPr>
          <t>Seyffer, Amy [DNR]:</t>
        </r>
        <r>
          <rPr>
            <sz val="9"/>
            <rFont val="Tahoma"/>
            <family val="2"/>
          </rPr>
          <t xml:space="preserve">
Loan #D0593R is the 1st of 2 loans. This is for water main only, treatment to follow. - 12/13/21</t>
        </r>
      </text>
    </comment>
  </commentList>
</comments>
</file>

<file path=xl/sharedStrings.xml><?xml version="1.0" encoding="utf-8"?>
<sst xmlns="http://schemas.openxmlformats.org/spreadsheetml/2006/main" count="556" uniqueCount="319">
  <si>
    <t>Dyersville</t>
  </si>
  <si>
    <t>Somers</t>
  </si>
  <si>
    <t>N/A</t>
  </si>
  <si>
    <t>Farmington</t>
  </si>
  <si>
    <t>Vail</t>
  </si>
  <si>
    <t>P&amp;D</t>
  </si>
  <si>
    <t>Dubuque</t>
  </si>
  <si>
    <t>Rock Valley</t>
  </si>
  <si>
    <t>Albion</t>
  </si>
  <si>
    <t>Ruthven</t>
  </si>
  <si>
    <t>FS-74-15-DWSRF-006</t>
  </si>
  <si>
    <t>Westgate</t>
  </si>
  <si>
    <t>FS-04-17-DWSRF-010</t>
  </si>
  <si>
    <t>Bellevue</t>
  </si>
  <si>
    <t>FS-21-18-DWSRF-019</t>
  </si>
  <si>
    <t>FS-13-19-DWSRF-028</t>
  </si>
  <si>
    <t>FS-84-20-DWSRF-010</t>
  </si>
  <si>
    <t>FS-52-20-DWSRF-019</t>
  </si>
  <si>
    <t>FS-39-20-DWSRF-017</t>
  </si>
  <si>
    <t>FS-99-20-DWSRF-018</t>
  </si>
  <si>
    <t>Plainfield</t>
  </si>
  <si>
    <t>Melvin</t>
  </si>
  <si>
    <t>FS-72-20-DWSRF-033</t>
  </si>
  <si>
    <t>FS-94-20-DWSRF-031</t>
  </si>
  <si>
    <t>FS-33-20-DWSRF-024</t>
  </si>
  <si>
    <t>Waukee</t>
  </si>
  <si>
    <t>Atkins</t>
  </si>
  <si>
    <t>FS-06-21-DWSRF-001</t>
  </si>
  <si>
    <t>FS-25-21-DWSRF-004</t>
  </si>
  <si>
    <t>Project Name</t>
  </si>
  <si>
    <t>DWSRF No.</t>
  </si>
  <si>
    <t>Project Description</t>
  </si>
  <si>
    <t>IUP Yr</t>
  </si>
  <si>
    <t>Project Categories</t>
  </si>
  <si>
    <t>Priority Points</t>
  </si>
  <si>
    <t>Quarter</t>
  </si>
  <si>
    <t>Population</t>
  </si>
  <si>
    <t>Project Status</t>
  </si>
  <si>
    <t>Loan Forgiveness</t>
  </si>
  <si>
    <t>Date Loan Signed</t>
  </si>
  <si>
    <t>Loan Amount</t>
  </si>
  <si>
    <t>ASR Well</t>
  </si>
  <si>
    <t>B</t>
  </si>
  <si>
    <t>P</t>
  </si>
  <si>
    <t>Water Distribution Improvements</t>
  </si>
  <si>
    <t>B, C, E</t>
  </si>
  <si>
    <t>Water System Improvements</t>
  </si>
  <si>
    <t>A,E</t>
  </si>
  <si>
    <t>G</t>
  </si>
  <si>
    <t>R</t>
  </si>
  <si>
    <t>L</t>
  </si>
  <si>
    <t>Storage Tank Rehabilitation</t>
  </si>
  <si>
    <t>B,C,E</t>
  </si>
  <si>
    <t>Dayton</t>
  </si>
  <si>
    <t>Municipal Water Well Reconstruction and Water Main Repair</t>
  </si>
  <si>
    <t>Connection to IRUA</t>
  </si>
  <si>
    <t>B,E</t>
  </si>
  <si>
    <t>A, E</t>
  </si>
  <si>
    <t>PD-DW-20-33</t>
  </si>
  <si>
    <t>Water Main Installation</t>
  </si>
  <si>
    <t>Water Main Improvements</t>
  </si>
  <si>
    <t>MacBride Point Third Master Maintenance Association</t>
  </si>
  <si>
    <t>Water Supply Improvements</t>
  </si>
  <si>
    <t>B, E</t>
  </si>
  <si>
    <t>Eagle Grove</t>
  </si>
  <si>
    <t>Water Distribution System Improvements</t>
  </si>
  <si>
    <t>Jamaica</t>
  </si>
  <si>
    <t>A, C, E</t>
  </si>
  <si>
    <t>Rock Valley Water System Phases I and II</t>
  </si>
  <si>
    <t>Guthrie Center</t>
  </si>
  <si>
    <t>Municipal Water Filtration Improvements</t>
  </si>
  <si>
    <t>A,B</t>
  </si>
  <si>
    <t>PD-DW-19-13</t>
  </si>
  <si>
    <t>Construction of new water main connecting to Marshalltown Water Works</t>
  </si>
  <si>
    <t>PD-DW-19-15</t>
  </si>
  <si>
    <t>Construction of 2700 sf Radium Treatment Facility</t>
  </si>
  <si>
    <t>Iowa Lakes Regional Water</t>
  </si>
  <si>
    <t>Addition of solar panels at six booster stations and water towers to reduce operational cost and improve resiliency</t>
  </si>
  <si>
    <t>Plan for new water source and water treatment options</t>
  </si>
  <si>
    <t>PD-DW-18-30</t>
  </si>
  <si>
    <t>Rathbun Regional Water (RRWA)</t>
  </si>
  <si>
    <t>Replacement of of aging water meters with a new advanced/smart metering system.</t>
  </si>
  <si>
    <t>C,D</t>
  </si>
  <si>
    <t xml:space="preserve">New well to replace Well #1, aeralator rehab, control panel replacement, water main replacement to improve pressure and add new valves and hydrants </t>
  </si>
  <si>
    <t>Water meter replacement</t>
  </si>
  <si>
    <t>Project Type</t>
  </si>
  <si>
    <t>Abbreviations</t>
  </si>
  <si>
    <t>Dropped -- D</t>
  </si>
  <si>
    <t>A = Water Quality and Human Health Risk-Related Criteria</t>
  </si>
  <si>
    <t>N/A = Not Applicable</t>
  </si>
  <si>
    <t>Ready for Loan -- R</t>
  </si>
  <si>
    <t>B = Infrastructure and Engineering-Related Improvement</t>
  </si>
  <si>
    <t>Not used = No loan forgiveness assistance utilized for project</t>
  </si>
  <si>
    <t>Loan Signed -- L</t>
  </si>
  <si>
    <t>C = Affordability Criteria</t>
  </si>
  <si>
    <t>TBD = To Be Determined</t>
  </si>
  <si>
    <t>Planning Stage -- P</t>
  </si>
  <si>
    <t>D = Special Category Improvements</t>
  </si>
  <si>
    <t>E = Project Serves Population less than 10,000</t>
  </si>
  <si>
    <t>F = Supplemental Loan for Previously Approved Project</t>
  </si>
  <si>
    <t xml:space="preserve">G = Planning and Design Loan  </t>
  </si>
  <si>
    <t>Ames</t>
  </si>
  <si>
    <t>FS-85-21-DWSRF-010</t>
  </si>
  <si>
    <t>Water Treatment Plant Demolition</t>
  </si>
  <si>
    <t>FS-85-21-DWSRF-009</t>
  </si>
  <si>
    <t>North River Valley Well field &amp; Pipeline</t>
  </si>
  <si>
    <t>Ankeny</t>
  </si>
  <si>
    <t>FS-31-21-DWSRF-007</t>
  </si>
  <si>
    <t>Lisbon</t>
  </si>
  <si>
    <t>FS-57-21-DWSRF-011</t>
  </si>
  <si>
    <t>B,C, E</t>
  </si>
  <si>
    <t>6th Avenue Water Main Replacement</t>
  </si>
  <si>
    <t>FS-89-16-DWSRF-006 (2)</t>
  </si>
  <si>
    <t>Thor</t>
  </si>
  <si>
    <t>FS-46-21-DWSRF-012</t>
  </si>
  <si>
    <t>2021 Municipal Water Filtration Improvements</t>
  </si>
  <si>
    <t>A, B, E</t>
  </si>
  <si>
    <t>Water Main Replacement</t>
  </si>
  <si>
    <t>Tama</t>
  </si>
  <si>
    <t>FS-82-21-DWSRF-014</t>
  </si>
  <si>
    <t>Glidden</t>
  </si>
  <si>
    <t>PD-DW-21-38</t>
  </si>
  <si>
    <t>P&amp;D for New Well &amp; Watermain</t>
  </si>
  <si>
    <t>FS-99-21-DWSRF-022</t>
  </si>
  <si>
    <t>Inwood</t>
  </si>
  <si>
    <t>FS-60-21-DWSRF-024</t>
  </si>
  <si>
    <t>Fort Atkinson</t>
  </si>
  <si>
    <t>FS-96-21-DWSRF-023</t>
  </si>
  <si>
    <t>P&amp;D for Drinking Water System Upgrades</t>
  </si>
  <si>
    <t>Essex</t>
  </si>
  <si>
    <t>PD-DW-21-53</t>
  </si>
  <si>
    <t>Fontanelle</t>
  </si>
  <si>
    <t>Lake Creek</t>
  </si>
  <si>
    <t>P&amp;D for Water Distribution System Replacement</t>
  </si>
  <si>
    <t>Lanesboro</t>
  </si>
  <si>
    <t>Neola</t>
  </si>
  <si>
    <t>PD-DW-21-56</t>
  </si>
  <si>
    <t>Renwick</t>
  </si>
  <si>
    <t>Lost Nation</t>
  </si>
  <si>
    <t>FS-23-22-DWSRF-003</t>
  </si>
  <si>
    <t>Construction of New Well and Well House</t>
  </si>
  <si>
    <t>FS-01-22-DWSRF-006</t>
  </si>
  <si>
    <t>Volga</t>
  </si>
  <si>
    <t>FS-22-22-DWSRF-005</t>
  </si>
  <si>
    <t>Pump Station Installation and Water Main Replacement</t>
  </si>
  <si>
    <t>FS-46-22-DWSRF-004</t>
  </si>
  <si>
    <t>Titonka</t>
  </si>
  <si>
    <t>PD-DW-22-16</t>
  </si>
  <si>
    <t>P&amp;D for Existing Treatment System Improvements</t>
  </si>
  <si>
    <t>Westfield</t>
  </si>
  <si>
    <t>FS-14-22-DWSRF-008</t>
  </si>
  <si>
    <t>Charles City</t>
  </si>
  <si>
    <t>FS-34-22-DWSRF-010</t>
  </si>
  <si>
    <t>Water System Storage Tank</t>
  </si>
  <si>
    <t>Denison</t>
  </si>
  <si>
    <t>FS-24-22-DWSRF-011</t>
  </si>
  <si>
    <t>Guttenberg</t>
  </si>
  <si>
    <t>FS-22-22-DWSRF-013</t>
  </si>
  <si>
    <t>Water Supply, Distribution and Storage Facilities Improvements</t>
  </si>
  <si>
    <t>FS-11-22-DWSRF-014</t>
  </si>
  <si>
    <t>Mitchellville</t>
  </si>
  <si>
    <t>FS-77-22-DWSRF-015</t>
  </si>
  <si>
    <t>Nashua</t>
  </si>
  <si>
    <t>FS-19-22-DWSRF-016</t>
  </si>
  <si>
    <t>Greeley Street Water &amp; Sanitary Improvements</t>
  </si>
  <si>
    <t>Pleasantville</t>
  </si>
  <si>
    <t>Water System Improvements - 2021 Water Main Replacement</t>
  </si>
  <si>
    <t>Plover</t>
  </si>
  <si>
    <t>FS-76-22-DWSRF-017</t>
  </si>
  <si>
    <t>New Well for Arsenic Mitigation in Raw Water</t>
  </si>
  <si>
    <t>State Center</t>
  </si>
  <si>
    <t>FS-64-22-DWSRF-018</t>
  </si>
  <si>
    <t>Water Treatment Facility Improvements</t>
  </si>
  <si>
    <t>FS-55-22-DWSRF-019</t>
  </si>
  <si>
    <t>Washta</t>
  </si>
  <si>
    <t>FS-18-22-DWSRF-021</t>
  </si>
  <si>
    <t>New Production Well No. 5</t>
  </si>
  <si>
    <t>A,B,E</t>
  </si>
  <si>
    <t>Wahpeton</t>
  </si>
  <si>
    <t>Hedrick</t>
  </si>
  <si>
    <t>Casey</t>
  </si>
  <si>
    <t>Original IUP Funding Request
(estimate)</t>
  </si>
  <si>
    <t>Current Funding Request</t>
  </si>
  <si>
    <t>Remaining Amount on IUP</t>
  </si>
  <si>
    <t>Grundy Center</t>
  </si>
  <si>
    <t>FS-38-22-DWSRF-024</t>
  </si>
  <si>
    <t>Manson</t>
  </si>
  <si>
    <t>FS-13-22-DWSRF-023</t>
  </si>
  <si>
    <t>Connection from Manson to Fort Dodge Municipal Water Systemt</t>
  </si>
  <si>
    <t>2022 Water Main Replacement</t>
  </si>
  <si>
    <t>FS-31-22-DWSRF-025</t>
  </si>
  <si>
    <t>2022 Water System Improvements</t>
  </si>
  <si>
    <t>FS-63-22-DWSRF-020</t>
  </si>
  <si>
    <t>P&amp;D for Water Distribution System Improvements</t>
  </si>
  <si>
    <t>FS-54-22-DWSRF-026</t>
  </si>
  <si>
    <t>FS-77-22-DWSRF-030</t>
  </si>
  <si>
    <t>Rockford</t>
  </si>
  <si>
    <t>FS-34-22-DWSRF-027</t>
  </si>
  <si>
    <t>Protivin</t>
  </si>
  <si>
    <t>FS-45-22-DWSRF-029</t>
  </si>
  <si>
    <t>FS-30-22-DWSRF-031</t>
  </si>
  <si>
    <t>Dedham</t>
  </si>
  <si>
    <t>FS-14-22-DWSRF-032</t>
  </si>
  <si>
    <t>Burt</t>
  </si>
  <si>
    <t>FS-55-22-DWSRF-033</t>
  </si>
  <si>
    <t>FS-39-22-DWSRF-034</t>
  </si>
  <si>
    <t>Construction of New Well and Water Treatment Plant</t>
  </si>
  <si>
    <t>FS-75-22-DWSRF-035</t>
  </si>
  <si>
    <t>West Central IA RWA</t>
  </si>
  <si>
    <t>FS-14-22-DWSRF-036</t>
  </si>
  <si>
    <t>Construction of New Water Treatment Plant, Booster Station and Ground Storage</t>
  </si>
  <si>
    <t>Orange City</t>
  </si>
  <si>
    <t>FS-84-22-DWSRF-037</t>
  </si>
  <si>
    <t>Construction of New Elevated Tank, New Ground Storage, New Well and Well Pipe</t>
  </si>
  <si>
    <t>Pocahontas</t>
  </si>
  <si>
    <t>FS-76-22-DWSRF-038</t>
  </si>
  <si>
    <t>PD-DW-22-57</t>
  </si>
  <si>
    <t>P&amp;D for Construction of Water Main Transmission</t>
  </si>
  <si>
    <t>Aurelia</t>
  </si>
  <si>
    <t>Birmingham</t>
  </si>
  <si>
    <t>FS-89-22-DWSRF-039</t>
  </si>
  <si>
    <t>New Elevated Storage Tank</t>
  </si>
  <si>
    <t>A, B, C, E</t>
  </si>
  <si>
    <t>A, B, C, D, E, F</t>
  </si>
  <si>
    <t>B, D, E</t>
  </si>
  <si>
    <t>Auburn</t>
  </si>
  <si>
    <t>FS-81-23-DWSRF-001</t>
  </si>
  <si>
    <t>Water Treatment Plant Filter Replacement</t>
  </si>
  <si>
    <t>FS-18-23-DWSRF-001</t>
  </si>
  <si>
    <t>Sumner</t>
  </si>
  <si>
    <t>PD-DW-23-03</t>
  </si>
  <si>
    <t xml:space="preserve">P&amp;D for Water Main Installation   </t>
  </si>
  <si>
    <t>PD-DW-23-09</t>
  </si>
  <si>
    <t>P&amp;D for Water Main Replacement</t>
  </si>
  <si>
    <t>Madrid</t>
  </si>
  <si>
    <t>Yale</t>
  </si>
  <si>
    <t>PD-DW-23-10</t>
  </si>
  <si>
    <t>Bondurant</t>
  </si>
  <si>
    <t>PD-DW-23-08</t>
  </si>
  <si>
    <t>P&amp;D for New Water Tower</t>
  </si>
  <si>
    <t>P&amp;D for Construction of New Well &amp; Backwash Holding Pond</t>
  </si>
  <si>
    <t xml:space="preserve">B, E </t>
  </si>
  <si>
    <t>Mallard</t>
  </si>
  <si>
    <t>FS-74-23-DWSRF-003</t>
  </si>
  <si>
    <t>Water System Improvements - Connection Fee Only</t>
  </si>
  <si>
    <t>Remsen</t>
  </si>
  <si>
    <t>FS-75-23-DWSRF-005</t>
  </si>
  <si>
    <t>New R/O Treatment Plant</t>
  </si>
  <si>
    <t>Spillville</t>
  </si>
  <si>
    <t>FS-96-23-DWSRF-007</t>
  </si>
  <si>
    <t>New Booster Station and Ground Storage Reservoir</t>
  </si>
  <si>
    <t>Rock Rapids</t>
  </si>
  <si>
    <t>FS-60-23-DWSRF-006</t>
  </si>
  <si>
    <t>Lewis &amp; Clark Service Connection Phase 3</t>
  </si>
  <si>
    <t>B, C, D, E</t>
  </si>
  <si>
    <t>Fort Dodge</t>
  </si>
  <si>
    <t>B, C</t>
  </si>
  <si>
    <t>Mount Vernon</t>
  </si>
  <si>
    <t>FS-57-23-DWSRF-004</t>
  </si>
  <si>
    <t>Water Meter Replacement</t>
  </si>
  <si>
    <t>FS-39-23-DWSRF-008</t>
  </si>
  <si>
    <t>New Well</t>
  </si>
  <si>
    <t>FS-31-23-DWSRF-012</t>
  </si>
  <si>
    <t>Eagle Street and Althauser Street Water &amp; Sewer Replacement</t>
  </si>
  <si>
    <t>Corridor Ridge HOA</t>
  </si>
  <si>
    <t xml:space="preserve">FS-52-23-DWSRF-009 </t>
  </si>
  <si>
    <t>Water Treatment System Installation</t>
  </si>
  <si>
    <t>Milford Municipal Utilities</t>
  </si>
  <si>
    <t xml:space="preserve">FS-30-23-DWSRF-010 </t>
  </si>
  <si>
    <t>New Water Treatment Facility Construction</t>
  </si>
  <si>
    <t>FS-77-23-DWSRF-011</t>
  </si>
  <si>
    <t>Elevated Storage Tank New Construction</t>
  </si>
  <si>
    <t>Carter Lake</t>
  </si>
  <si>
    <t>FS-78-23-DWSRF-018</t>
  </si>
  <si>
    <t>FS-31-23-DWSRF-013</t>
  </si>
  <si>
    <t>Lead Service Line Replacement</t>
  </si>
  <si>
    <t>Algona</t>
  </si>
  <si>
    <t>FS-55-23-DWSRF-016</t>
  </si>
  <si>
    <t>FS-77-23-DWSRF-015</t>
  </si>
  <si>
    <t>New Transmission Main Construction</t>
  </si>
  <si>
    <t>Oskaloosa Municipal Water Department</t>
  </si>
  <si>
    <t>FS-62-23-DWSRF-014</t>
  </si>
  <si>
    <t>Transmission Main Replacement</t>
  </si>
  <si>
    <t>Montezuma Municipal Water Works</t>
  </si>
  <si>
    <t>FS-79-23-DWSRF-017</t>
  </si>
  <si>
    <t>New Jordan Well Construction</t>
  </si>
  <si>
    <t>Bondurant Municipal Water Supply</t>
  </si>
  <si>
    <t>PD-DW-23-21</t>
  </si>
  <si>
    <t>PD-DW-23-17</t>
  </si>
  <si>
    <t>P&amp;D for Water Storage &amp; Distribution Improvements</t>
  </si>
  <si>
    <t>PD-DW-23-23</t>
  </si>
  <si>
    <t>P&amp;D for Water Line &amp; Pipe Replacement</t>
  </si>
  <si>
    <t>Corydon</t>
  </si>
  <si>
    <t>PD-DW-23-24</t>
  </si>
  <si>
    <t>P&amp;D for Elevated Storage Tank Replacement</t>
  </si>
  <si>
    <t>PD-DW-23-20</t>
  </si>
  <si>
    <t>Ely</t>
  </si>
  <si>
    <t>PD-DW-23-18</t>
  </si>
  <si>
    <t>P&amp;D for Construction of New Drinking Water Treatment Facility</t>
  </si>
  <si>
    <t>PD-DW-23-19</t>
  </si>
  <si>
    <t>P&amp;D for Water Main System Rehabiliation</t>
  </si>
  <si>
    <t>PD-DW-23-22</t>
  </si>
  <si>
    <t>New Market</t>
  </si>
  <si>
    <t>PD-DW-23-28</t>
  </si>
  <si>
    <t>P&amp;D for Construction of Water Distribution System</t>
  </si>
  <si>
    <t>Reduce water hardness, reducing chloride concentrations to sanitary sewer, with construction of new Mississippian well, reverse osmosis process, and waste disposal system</t>
  </si>
  <si>
    <t>FS-94-18-DWSRF-011
(supplemental)</t>
  </si>
  <si>
    <t>YES</t>
  </si>
  <si>
    <t>Elkhart</t>
  </si>
  <si>
    <t>FS-77-21-DWSRF-018</t>
  </si>
  <si>
    <t>Water Treatment Facility Expansion</t>
  </si>
  <si>
    <t>Osceola Rural Water System-North</t>
  </si>
  <si>
    <t>FS-72-19-DWSRF-012</t>
  </si>
  <si>
    <t>A new 1,800 gpm RO expansion including wells, water storage and pipeline</t>
  </si>
  <si>
    <t>Ventura</t>
  </si>
  <si>
    <t>Water Treatment Plant Construction</t>
  </si>
  <si>
    <t>FS-17-21-DWSRF-016</t>
  </si>
  <si>
    <t>Des Moines Water Works</t>
  </si>
  <si>
    <t>P&amp;D for an ASR at a Pumping Station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</si>
</sst>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_)"/>
    <numFmt numFmtId="166" formatCode="mm/dd/yy"/>
    <numFmt numFmtId="167" formatCode="[$-409]dddd\,\ mmmm\ dd\,\ yyyy"/>
    <numFmt numFmtId="168" formatCode="[$-409]h:mm:ss\ AM/PM"/>
    <numFmt numFmtId="169" formatCode="[$-409]dddd\,\ mmmm\ d\,\ yyyy"/>
    <numFmt numFmtId="170" formatCode="#,##0.000"/>
    <numFmt numFmtId="171" formatCode="_(&quot;$&quot;* #,##0_);_(&quot;$&quot;* \(#,##0\);_(&quot;$&quot;* &quot;-&quot;??_);_(@_)"/>
    <numFmt numFmtId="172" formatCode="m/d/yy"/>
    <numFmt numFmtId="173" formatCode="&quot;$&quot;#,##0"/>
    <numFmt numFmtId="174" formatCode="_(&quot;$&quot;* #,##0.0_);_(&quot;$&quot;* \(#,##0.0\);_(&quot;$&quot;* &quot;-&quot;??_);_(@_)"/>
    <numFmt numFmtId="175" formatCode="&quot;$&quot;#,##0.00"/>
    <numFmt numFmtId="176" formatCode="_(&quot;$&quot;* #,##0.000_);_(&quot;$&quot;* \(#,##0.000\);_(&quot;$&quot;* &quot;-&quot;??_);_(@_)"/>
    <numFmt numFmtId="177" formatCode="_(&quot;$&quot;* #,##0.0000_);_(&quot;$&quot;* \(#,##0.00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8">
    <font>
      <sz val="10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23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Courier"/>
      <family val="3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Courier"/>
      <family val="3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48"/>
      <name val="Arial"/>
      <family val="2"/>
    </font>
    <font>
      <sz val="11"/>
      <color indexed="62"/>
      <name val="Arial"/>
      <family val="2"/>
    </font>
    <font>
      <sz val="11"/>
      <color indexed="51"/>
      <name val="Arial"/>
      <family val="2"/>
    </font>
    <font>
      <sz val="11"/>
      <color indexed="10"/>
      <name val="Arial"/>
      <family val="2"/>
    </font>
    <font>
      <sz val="11"/>
      <color indexed="57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Courier"/>
      <family val="3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Courier"/>
      <family val="3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333FF"/>
      <name val="Arial"/>
      <family val="2"/>
    </font>
    <font>
      <sz val="11"/>
      <color theme="3"/>
      <name val="Arial"/>
      <family val="2"/>
    </font>
    <font>
      <sz val="11"/>
      <color theme="0" tint="-0.4999699890613556"/>
      <name val="Arial"/>
      <family val="2"/>
    </font>
    <font>
      <sz val="11"/>
      <color rgb="FF1F497D"/>
      <name val="Arial"/>
      <family val="2"/>
    </font>
    <font>
      <sz val="11"/>
      <color theme="6" tint="-0.24997000396251678"/>
      <name val="Arial"/>
      <family val="2"/>
    </font>
    <font>
      <sz val="11"/>
      <color theme="9" tint="-0.24997000396251678"/>
      <name val="Arial"/>
      <family val="2"/>
    </font>
    <font>
      <sz val="11"/>
      <color theme="4" tint="-0.4999699890613556"/>
      <name val="Arial"/>
      <family val="2"/>
    </font>
    <font>
      <b/>
      <sz val="8"/>
      <name val="Courie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5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4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164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165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2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</cellStyleXfs>
  <cellXfs count="111">
    <xf numFmtId="164" fontId="0" fillId="0" borderId="0" xfId="0" applyAlignment="1">
      <alignment/>
    </xf>
    <xf numFmtId="164" fontId="50" fillId="0" borderId="10" xfId="0" applyFont="1" applyBorder="1" applyAlignment="1">
      <alignment horizontal="center" vertical="center" wrapText="1"/>
    </xf>
    <xf numFmtId="172" fontId="50" fillId="0" borderId="10" xfId="0" applyNumberFormat="1" applyFont="1" applyBorder="1" applyAlignment="1">
      <alignment horizontal="center" vertical="center" wrapText="1"/>
    </xf>
    <xf numFmtId="164" fontId="50" fillId="0" borderId="0" xfId="0" applyFont="1" applyAlignment="1">
      <alignment horizontal="center" vertical="center" wrapText="1"/>
    </xf>
    <xf numFmtId="164" fontId="51" fillId="0" borderId="0" xfId="0" applyFont="1" applyAlignment="1">
      <alignment horizontal="center" vertical="center" wrapText="1"/>
    </xf>
    <xf numFmtId="164" fontId="51" fillId="0" borderId="10" xfId="0" applyFont="1" applyFill="1" applyBorder="1" applyAlignment="1">
      <alignment horizontal="center" vertical="center" wrapText="1"/>
    </xf>
    <xf numFmtId="164" fontId="51" fillId="0" borderId="10" xfId="0" applyFont="1" applyBorder="1" applyAlignment="1">
      <alignment horizontal="center" vertical="center" wrapText="1"/>
    </xf>
    <xf numFmtId="172" fontId="51" fillId="0" borderId="10" xfId="0" applyNumberFormat="1" applyFont="1" applyBorder="1" applyAlignment="1">
      <alignment horizontal="center" vertical="center" wrapText="1"/>
    </xf>
    <xf numFmtId="164" fontId="51" fillId="0" borderId="0" xfId="0" applyFont="1" applyFill="1" applyBorder="1" applyAlignment="1">
      <alignment horizontal="center" vertical="center"/>
    </xf>
    <xf numFmtId="164" fontId="51" fillId="0" borderId="10" xfId="0" applyFont="1" applyFill="1" applyBorder="1" applyAlignment="1">
      <alignment horizontal="center" vertical="center"/>
    </xf>
    <xf numFmtId="164" fontId="3" fillId="0" borderId="0" xfId="0" applyFont="1" applyFill="1" applyBorder="1" applyAlignment="1">
      <alignment horizontal="center" vertical="center"/>
    </xf>
    <xf numFmtId="171" fontId="51" fillId="0" borderId="10" xfId="44" applyNumberFormat="1" applyFont="1" applyFill="1" applyBorder="1" applyAlignment="1">
      <alignment horizontal="center" vertical="center" wrapText="1"/>
    </xf>
    <xf numFmtId="164" fontId="52" fillId="0" borderId="0" xfId="0" applyFont="1" applyBorder="1" applyAlignment="1">
      <alignment horizontal="center" vertical="center"/>
    </xf>
    <xf numFmtId="164" fontId="51" fillId="33" borderId="10" xfId="0" applyFont="1" applyFill="1" applyBorder="1" applyAlignment="1">
      <alignment horizontal="center" vertical="center" wrapText="1"/>
    </xf>
    <xf numFmtId="9" fontId="51" fillId="33" borderId="10" xfId="44" applyNumberFormat="1" applyFont="1" applyFill="1" applyBorder="1" applyAlignment="1">
      <alignment horizontal="center" vertical="center" wrapText="1"/>
    </xf>
    <xf numFmtId="172" fontId="51" fillId="33" borderId="10" xfId="0" applyNumberFormat="1" applyFont="1" applyFill="1" applyBorder="1" applyAlignment="1">
      <alignment horizontal="center" vertical="center" wrapText="1"/>
    </xf>
    <xf numFmtId="164" fontId="4" fillId="0" borderId="0" xfId="0" applyFont="1" applyBorder="1" applyAlignment="1">
      <alignment horizontal="center" vertical="center" wrapText="1"/>
    </xf>
    <xf numFmtId="164" fontId="3" fillId="0" borderId="0" xfId="0" applyFont="1" applyBorder="1" applyAlignment="1">
      <alignment horizontal="center" vertical="center" wrapText="1"/>
    </xf>
    <xf numFmtId="42" fontId="3" fillId="0" borderId="0" xfId="0" applyNumberFormat="1" applyFont="1" applyFill="1" applyBorder="1" applyAlignment="1">
      <alignment horizontal="center" vertical="center" wrapText="1"/>
    </xf>
    <xf numFmtId="164" fontId="3" fillId="0" borderId="0" xfId="0" applyFont="1" applyAlignment="1">
      <alignment horizontal="center" vertical="center"/>
    </xf>
    <xf numFmtId="164" fontId="3" fillId="0" borderId="0" xfId="0" applyFont="1" applyBorder="1" applyAlignment="1">
      <alignment horizontal="center" vertical="center"/>
    </xf>
    <xf numFmtId="172" fontId="3" fillId="0" borderId="0" xfId="0" applyNumberFormat="1" applyFont="1" applyBorder="1" applyAlignment="1">
      <alignment horizontal="center" vertical="center"/>
    </xf>
    <xf numFmtId="164" fontId="5" fillId="0" borderId="0" xfId="0" applyFont="1" applyBorder="1" applyAlignment="1">
      <alignment horizontal="center" vertical="center" wrapText="1"/>
    </xf>
    <xf numFmtId="164" fontId="5" fillId="0" borderId="0" xfId="0" applyFont="1" applyBorder="1" applyAlignment="1">
      <alignment horizontal="left" vertical="center" wrapText="1"/>
    </xf>
    <xf numFmtId="164" fontId="5" fillId="0" borderId="0" xfId="0" applyFont="1" applyBorder="1" applyAlignment="1">
      <alignment horizontal="left" vertical="center"/>
    </xf>
    <xf numFmtId="164" fontId="3" fillId="0" borderId="0" xfId="0" applyFont="1" applyBorder="1" applyAlignment="1">
      <alignment horizontal="left" vertical="center"/>
    </xf>
    <xf numFmtId="173" fontId="3" fillId="0" borderId="0" xfId="0" applyNumberFormat="1" applyFont="1" applyFill="1" applyBorder="1" applyAlignment="1">
      <alignment horizontal="center" vertical="center" wrapText="1"/>
    </xf>
    <xf numFmtId="164" fontId="53" fillId="0" borderId="0" xfId="0" applyFont="1" applyBorder="1" applyAlignment="1">
      <alignment horizontal="center" vertical="center"/>
    </xf>
    <xf numFmtId="173" fontId="3" fillId="34" borderId="0" xfId="0" applyNumberFormat="1" applyFont="1" applyFill="1" applyBorder="1" applyAlignment="1">
      <alignment horizontal="center" vertical="center" wrapText="1"/>
    </xf>
    <xf numFmtId="164" fontId="3" fillId="0" borderId="11" xfId="0" applyFont="1" applyBorder="1" applyAlignment="1">
      <alignment horizontal="center" vertical="center" wrapText="1"/>
    </xf>
    <xf numFmtId="164" fontId="3" fillId="0" borderId="10" xfId="0" applyFont="1" applyBorder="1" applyAlignment="1">
      <alignment horizontal="center" vertical="center" wrapText="1"/>
    </xf>
    <xf numFmtId="171" fontId="50" fillId="0" borderId="10" xfId="44" applyNumberFormat="1" applyFont="1" applyFill="1" applyBorder="1" applyAlignment="1">
      <alignment horizontal="center" vertical="center" wrapText="1"/>
    </xf>
    <xf numFmtId="171" fontId="3" fillId="0" borderId="0" xfId="44" applyNumberFormat="1" applyFont="1" applyFill="1" applyBorder="1" applyAlignment="1">
      <alignment horizontal="center" vertical="center" wrapText="1"/>
    </xf>
    <xf numFmtId="171" fontId="3" fillId="0" borderId="0" xfId="44" applyNumberFormat="1" applyFont="1" applyFill="1" applyBorder="1" applyAlignment="1">
      <alignment horizontal="center" vertical="center"/>
    </xf>
    <xf numFmtId="171" fontId="6" fillId="0" borderId="0" xfId="44" applyNumberFormat="1" applyFont="1" applyFill="1" applyBorder="1" applyAlignment="1">
      <alignment horizontal="center" vertical="center"/>
    </xf>
    <xf numFmtId="44" fontId="50" fillId="0" borderId="10" xfId="0" applyNumberFormat="1" applyFont="1" applyBorder="1" applyAlignment="1">
      <alignment horizontal="center" vertical="center" wrapText="1"/>
    </xf>
    <xf numFmtId="44" fontId="51" fillId="0" borderId="10" xfId="0" applyNumberFormat="1" applyFont="1" applyBorder="1" applyAlignment="1">
      <alignment horizontal="right" vertical="center" wrapText="1"/>
    </xf>
    <xf numFmtId="44" fontId="51" fillId="33" borderId="10" xfId="44" applyNumberFormat="1" applyFont="1" applyFill="1" applyBorder="1" applyAlignment="1">
      <alignment horizontal="center" vertical="center" wrapText="1"/>
    </xf>
    <xf numFmtId="44" fontId="3" fillId="0" borderId="0" xfId="0" applyNumberFormat="1" applyFont="1" applyFill="1" applyBorder="1" applyAlignment="1">
      <alignment horizontal="center" vertical="center" wrapText="1"/>
    </xf>
    <xf numFmtId="44" fontId="3" fillId="0" borderId="0" xfId="0" applyNumberFormat="1" applyFont="1" applyFill="1" applyBorder="1" applyAlignment="1">
      <alignment horizontal="center" vertical="center"/>
    </xf>
    <xf numFmtId="44" fontId="3" fillId="0" borderId="11" xfId="0" applyNumberFormat="1" applyFont="1" applyFill="1" applyBorder="1" applyAlignment="1">
      <alignment horizontal="center" vertical="center"/>
    </xf>
    <xf numFmtId="44" fontId="3" fillId="0" borderId="10" xfId="0" applyNumberFormat="1" applyFont="1" applyFill="1" applyBorder="1" applyAlignment="1">
      <alignment horizontal="center" vertical="center"/>
    </xf>
    <xf numFmtId="44" fontId="3" fillId="34" borderId="10" xfId="0" applyNumberFormat="1" applyFont="1" applyFill="1" applyBorder="1" applyAlignment="1">
      <alignment horizontal="center" vertical="center"/>
    </xf>
    <xf numFmtId="44" fontId="50" fillId="0" borderId="10" xfId="44" applyNumberFormat="1" applyFont="1" applyBorder="1" applyAlignment="1">
      <alignment horizontal="center" vertical="center" wrapText="1"/>
    </xf>
    <xf numFmtId="44" fontId="51" fillId="0" borderId="10" xfId="0" applyNumberFormat="1" applyFont="1" applyBorder="1" applyAlignment="1">
      <alignment horizontal="center" vertical="center" wrapText="1"/>
    </xf>
    <xf numFmtId="44" fontId="3" fillId="0" borderId="0" xfId="44" applyNumberFormat="1" applyFont="1" applyFill="1" applyBorder="1" applyAlignment="1">
      <alignment horizontal="center" vertical="center" wrapText="1"/>
    </xf>
    <xf numFmtId="44" fontId="3" fillId="0" borderId="0" xfId="44" applyNumberFormat="1" applyFont="1" applyBorder="1" applyAlignment="1">
      <alignment horizontal="center" vertical="center"/>
    </xf>
    <xf numFmtId="44" fontId="6" fillId="0" borderId="0" xfId="44" applyNumberFormat="1" applyFont="1" applyBorder="1" applyAlignment="1">
      <alignment horizontal="center" vertical="center"/>
    </xf>
    <xf numFmtId="164" fontId="54" fillId="0" borderId="10" xfId="0" applyFont="1" applyBorder="1" applyAlignment="1">
      <alignment horizontal="center" vertical="center" wrapText="1"/>
    </xf>
    <xf numFmtId="44" fontId="54" fillId="0" borderId="10" xfId="0" applyNumberFormat="1" applyFont="1" applyBorder="1" applyAlignment="1">
      <alignment horizontal="center" vertical="center" wrapText="1"/>
    </xf>
    <xf numFmtId="172" fontId="54" fillId="0" borderId="10" xfId="0" applyNumberFormat="1" applyFont="1" applyBorder="1" applyAlignment="1">
      <alignment horizontal="center" vertical="center" wrapText="1"/>
    </xf>
    <xf numFmtId="171" fontId="54" fillId="0" borderId="10" xfId="44" applyNumberFormat="1" applyFont="1" applyFill="1" applyBorder="1" applyAlignment="1">
      <alignment horizontal="center" vertical="center" wrapText="1"/>
    </xf>
    <xf numFmtId="164" fontId="54" fillId="0" borderId="10" xfId="0" applyFont="1" applyFill="1" applyBorder="1" applyAlignment="1">
      <alignment horizontal="center" vertical="center" wrapText="1"/>
    </xf>
    <xf numFmtId="164" fontId="54" fillId="0" borderId="0" xfId="0" applyFont="1" applyAlignment="1">
      <alignment horizontal="center" vertical="center" wrapText="1"/>
    </xf>
    <xf numFmtId="164" fontId="55" fillId="0" borderId="10" xfId="0" applyFont="1" applyBorder="1" applyAlignment="1">
      <alignment horizontal="center" vertical="center" wrapText="1"/>
    </xf>
    <xf numFmtId="44" fontId="55" fillId="0" borderId="10" xfId="0" applyNumberFormat="1" applyFont="1" applyBorder="1" applyAlignment="1">
      <alignment horizontal="center" vertical="center" wrapText="1"/>
    </xf>
    <xf numFmtId="172" fontId="55" fillId="0" borderId="10" xfId="0" applyNumberFormat="1" applyFont="1" applyBorder="1" applyAlignment="1">
      <alignment horizontal="center" vertical="center" wrapText="1"/>
    </xf>
    <xf numFmtId="171" fontId="55" fillId="0" borderId="10" xfId="44" applyNumberFormat="1" applyFont="1" applyFill="1" applyBorder="1" applyAlignment="1">
      <alignment horizontal="center" vertical="center" wrapText="1"/>
    </xf>
    <xf numFmtId="164" fontId="55" fillId="0" borderId="0" xfId="0" applyFont="1" applyAlignment="1">
      <alignment horizontal="center" vertical="center" wrapText="1"/>
    </xf>
    <xf numFmtId="44" fontId="51" fillId="0" borderId="10" xfId="44" applyNumberFormat="1" applyFont="1" applyBorder="1" applyAlignment="1">
      <alignment horizontal="center" vertical="center" wrapText="1"/>
    </xf>
    <xf numFmtId="164" fontId="51" fillId="0" borderId="0" xfId="0" applyFont="1" applyAlignment="1">
      <alignment horizontal="center" vertical="center"/>
    </xf>
    <xf numFmtId="44" fontId="51" fillId="0" borderId="10" xfId="0" applyNumberFormat="1" applyFont="1" applyFill="1" applyBorder="1" applyAlignment="1">
      <alignment horizontal="center" vertical="center" wrapText="1"/>
    </xf>
    <xf numFmtId="44" fontId="51" fillId="0" borderId="10" xfId="0" applyNumberFormat="1" applyFont="1" applyFill="1" applyBorder="1" applyAlignment="1">
      <alignment horizontal="right" vertical="center" wrapText="1"/>
    </xf>
    <xf numFmtId="164" fontId="51" fillId="33" borderId="0" xfId="0" applyFont="1" applyFill="1" applyBorder="1" applyAlignment="1">
      <alignment horizontal="center" vertical="center"/>
    </xf>
    <xf numFmtId="44" fontId="51" fillId="0" borderId="10" xfId="44" applyNumberFormat="1" applyFont="1" applyFill="1" applyBorder="1" applyAlignment="1">
      <alignment horizontal="center" vertical="center" wrapText="1"/>
    </xf>
    <xf numFmtId="44" fontId="51" fillId="0" borderId="10" xfId="44" applyNumberFormat="1" applyFont="1" applyFill="1" applyBorder="1" applyAlignment="1">
      <alignment horizontal="right" vertical="center" wrapText="1"/>
    </xf>
    <xf numFmtId="172" fontId="51" fillId="0" borderId="10" xfId="0" applyNumberFormat="1" applyFont="1" applyFill="1" applyBorder="1" applyAlignment="1">
      <alignment horizontal="center" vertical="center" wrapText="1"/>
    </xf>
    <xf numFmtId="164" fontId="51" fillId="0" borderId="10" xfId="0" applyFont="1" applyFill="1" applyBorder="1" applyAlignment="1" applyProtection="1">
      <alignment horizontal="center" vertical="center" wrapText="1"/>
      <protection locked="0"/>
    </xf>
    <xf numFmtId="41" fontId="51" fillId="0" borderId="10" xfId="42" applyNumberFormat="1" applyFont="1" applyFill="1" applyBorder="1" applyAlignment="1">
      <alignment horizontal="center" vertical="center" wrapText="1"/>
    </xf>
    <xf numFmtId="9" fontId="51" fillId="0" borderId="10" xfId="0" applyNumberFormat="1" applyFont="1" applyFill="1" applyBorder="1" applyAlignment="1">
      <alignment horizontal="center" vertical="center" wrapText="1"/>
    </xf>
    <xf numFmtId="164" fontId="51" fillId="0" borderId="0" xfId="0" applyFont="1" applyBorder="1" applyAlignment="1">
      <alignment horizontal="center" vertical="center"/>
    </xf>
    <xf numFmtId="164" fontId="55" fillId="0" borderId="0" xfId="0" applyFont="1" applyBorder="1" applyAlignment="1">
      <alignment horizontal="center" vertical="center"/>
    </xf>
    <xf numFmtId="164" fontId="55" fillId="33" borderId="0" xfId="0" applyFont="1" applyFill="1" applyBorder="1" applyAlignment="1">
      <alignment horizontal="center" vertical="center"/>
    </xf>
    <xf numFmtId="164" fontId="55" fillId="33" borderId="0" xfId="0" applyFont="1" applyFill="1" applyBorder="1" applyAlignment="1" applyProtection="1">
      <alignment horizontal="center" vertical="center"/>
      <protection locked="0"/>
    </xf>
    <xf numFmtId="44" fontId="55" fillId="0" borderId="10" xfId="44" applyNumberFormat="1" applyFont="1" applyFill="1" applyBorder="1" applyAlignment="1">
      <alignment horizontal="center" vertical="center" wrapText="1"/>
    </xf>
    <xf numFmtId="164" fontId="54" fillId="0" borderId="0" xfId="0" applyFont="1" applyBorder="1" applyAlignment="1">
      <alignment horizontal="center" vertical="center"/>
    </xf>
    <xf numFmtId="44" fontId="54" fillId="0" borderId="10" xfId="0" applyNumberFormat="1" applyFont="1" applyBorder="1" applyAlignment="1">
      <alignment horizontal="right" vertical="center" wrapText="1"/>
    </xf>
    <xf numFmtId="44" fontId="54" fillId="0" borderId="10" xfId="44" applyNumberFormat="1" applyFont="1" applyBorder="1" applyAlignment="1">
      <alignment horizontal="center" vertical="center" wrapText="1"/>
    </xf>
    <xf numFmtId="164" fontId="54" fillId="0" borderId="0" xfId="0" applyFont="1" applyFill="1" applyBorder="1" applyAlignment="1">
      <alignment horizontal="center" vertical="center"/>
    </xf>
    <xf numFmtId="44" fontId="54" fillId="0" borderId="10" xfId="44" applyNumberFormat="1" applyFont="1" applyFill="1" applyBorder="1" applyAlignment="1">
      <alignment horizontal="center" vertical="center" wrapText="1"/>
    </xf>
    <xf numFmtId="164" fontId="54" fillId="33" borderId="10" xfId="0" applyFont="1" applyFill="1" applyBorder="1" applyAlignment="1" applyProtection="1">
      <alignment horizontal="center" vertical="center" wrapText="1"/>
      <protection locked="0"/>
    </xf>
    <xf numFmtId="164" fontId="54" fillId="33" borderId="10" xfId="0" applyFont="1" applyFill="1" applyBorder="1" applyAlignment="1">
      <alignment horizontal="center" vertical="center" wrapText="1"/>
    </xf>
    <xf numFmtId="44" fontId="54" fillId="33" borderId="10" xfId="0" applyNumberFormat="1" applyFont="1" applyFill="1" applyBorder="1" applyAlignment="1">
      <alignment horizontal="center" vertical="center" wrapText="1"/>
    </xf>
    <xf numFmtId="172" fontId="54" fillId="33" borderId="10" xfId="0" applyNumberFormat="1" applyFont="1" applyFill="1" applyBorder="1" applyAlignment="1">
      <alignment horizontal="center" vertical="center" wrapText="1"/>
    </xf>
    <xf numFmtId="9" fontId="54" fillId="33" borderId="10" xfId="0" applyNumberFormat="1" applyFont="1" applyFill="1" applyBorder="1" applyAlignment="1">
      <alignment horizontal="center" vertical="center" wrapText="1"/>
    </xf>
    <xf numFmtId="44" fontId="50" fillId="0" borderId="10" xfId="44" applyNumberFormat="1" applyFont="1" applyFill="1" applyBorder="1" applyAlignment="1">
      <alignment horizontal="center" vertical="center" wrapText="1"/>
    </xf>
    <xf numFmtId="44" fontId="3" fillId="0" borderId="0" xfId="44" applyNumberFormat="1" applyFont="1" applyFill="1" applyBorder="1" applyAlignment="1">
      <alignment horizontal="center" vertical="center"/>
    </xf>
    <xf numFmtId="44" fontId="6" fillId="0" borderId="0" xfId="44" applyNumberFormat="1" applyFont="1" applyFill="1" applyBorder="1" applyAlignment="1">
      <alignment horizontal="center" vertical="center"/>
    </xf>
    <xf numFmtId="164" fontId="56" fillId="33" borderId="10" xfId="0" applyFont="1" applyFill="1" applyBorder="1" applyAlignment="1" applyProtection="1">
      <alignment horizontal="center" vertical="center" wrapText="1"/>
      <protection locked="0"/>
    </xf>
    <xf numFmtId="164" fontId="56" fillId="33" borderId="10" xfId="0" applyFont="1" applyFill="1" applyBorder="1" applyAlignment="1">
      <alignment horizontal="center" vertical="center" wrapText="1"/>
    </xf>
    <xf numFmtId="164" fontId="56" fillId="0" borderId="10" xfId="0" applyFont="1" applyFill="1" applyBorder="1" applyAlignment="1">
      <alignment horizontal="center" vertical="center" wrapText="1"/>
    </xf>
    <xf numFmtId="172" fontId="56" fillId="33" borderId="10" xfId="0" applyNumberFormat="1" applyFont="1" applyFill="1" applyBorder="1" applyAlignment="1">
      <alignment horizontal="center" vertical="center" wrapText="1"/>
    </xf>
    <xf numFmtId="171" fontId="56" fillId="33" borderId="10" xfId="0" applyNumberFormat="1" applyFont="1" applyFill="1" applyBorder="1" applyAlignment="1">
      <alignment horizontal="center" vertical="center" wrapText="1"/>
    </xf>
    <xf numFmtId="44" fontId="56" fillId="0" borderId="10" xfId="0" applyNumberFormat="1" applyFont="1" applyFill="1" applyBorder="1" applyAlignment="1">
      <alignment horizontal="center" vertical="center"/>
    </xf>
    <xf numFmtId="164" fontId="55" fillId="35" borderId="0" xfId="0" applyFont="1" applyFill="1" applyAlignment="1">
      <alignment horizontal="center" vertical="center" wrapText="1"/>
    </xf>
    <xf numFmtId="164" fontId="56" fillId="0" borderId="10" xfId="0" applyFont="1" applyFill="1" applyBorder="1" applyAlignment="1">
      <alignment horizontal="center" vertical="center"/>
    </xf>
    <xf numFmtId="164" fontId="51" fillId="0" borderId="0" xfId="0" applyFont="1" applyBorder="1" applyAlignment="1">
      <alignment horizontal="center" vertical="center" wrapText="1"/>
    </xf>
    <xf numFmtId="164" fontId="50" fillId="0" borderId="0" xfId="0" applyFont="1" applyFill="1" applyAlignment="1">
      <alignment horizontal="center" vertical="center" wrapText="1"/>
    </xf>
    <xf numFmtId="164" fontId="51" fillId="0" borderId="0" xfId="0" applyFont="1" applyFill="1" applyAlignment="1">
      <alignment horizontal="center" vertical="center" wrapText="1"/>
    </xf>
    <xf numFmtId="164" fontId="55" fillId="0" borderId="0" xfId="0" applyFont="1" applyFill="1" applyAlignment="1">
      <alignment horizontal="center" vertical="center" wrapText="1"/>
    </xf>
    <xf numFmtId="164" fontId="54" fillId="0" borderId="0" xfId="0" applyFont="1" applyFill="1" applyAlignment="1">
      <alignment horizontal="center" vertical="center" wrapText="1"/>
    </xf>
    <xf numFmtId="164" fontId="51" fillId="0" borderId="0" xfId="0" applyFont="1" applyFill="1" applyAlignment="1">
      <alignment horizontal="center" vertical="center"/>
    </xf>
    <xf numFmtId="164" fontId="55" fillId="0" borderId="0" xfId="0" applyFont="1" applyFill="1" applyBorder="1" applyAlignment="1" applyProtection="1">
      <alignment horizontal="center" vertical="center"/>
      <protection locked="0"/>
    </xf>
    <xf numFmtId="164" fontId="55" fillId="0" borderId="0" xfId="0" applyFont="1" applyFill="1" applyBorder="1" applyAlignment="1">
      <alignment horizontal="center" vertical="center"/>
    </xf>
    <xf numFmtId="164" fontId="3" fillId="0" borderId="0" xfId="0" applyFont="1" applyFill="1" applyAlignment="1">
      <alignment horizontal="center" vertical="center"/>
    </xf>
    <xf numFmtId="44" fontId="54" fillId="0" borderId="10" xfId="44" applyNumberFormat="1" applyFont="1" applyFill="1" applyBorder="1" applyAlignment="1">
      <alignment horizontal="right" vertical="center" wrapText="1"/>
    </xf>
    <xf numFmtId="172" fontId="54" fillId="0" borderId="10" xfId="0" applyNumberFormat="1" applyFont="1" applyFill="1" applyBorder="1" applyAlignment="1">
      <alignment horizontal="center" vertical="center" wrapText="1"/>
    </xf>
    <xf numFmtId="164" fontId="55" fillId="0" borderId="10" xfId="0" applyFont="1" applyFill="1" applyBorder="1" applyAlignment="1">
      <alignment horizontal="center" vertical="center" wrapText="1"/>
    </xf>
    <xf numFmtId="44" fontId="55" fillId="0" borderId="10" xfId="44" applyNumberFormat="1" applyFont="1" applyFill="1" applyBorder="1" applyAlignment="1">
      <alignment horizontal="right" vertical="center" wrapText="1"/>
    </xf>
    <xf numFmtId="172" fontId="55" fillId="0" borderId="10" xfId="0" applyNumberFormat="1" applyFont="1" applyFill="1" applyBorder="1" applyAlignment="1">
      <alignment horizontal="center" vertical="center" wrapText="1"/>
    </xf>
    <xf numFmtId="44" fontId="3" fillId="0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176"/>
  <sheetViews>
    <sheetView tabSelected="1" workbookViewId="0" topLeftCell="A1">
      <pane ySplit="1" topLeftCell="A2" activePane="bottomLeft" state="frozen"/>
      <selection pane="topLeft" activeCell="A1" sqref="A1"/>
      <selection pane="bottomLeft" activeCell="C6" sqref="C6"/>
    </sheetView>
  </sheetViews>
  <sheetFormatPr defaultColWidth="9.00390625" defaultRowHeight="12.75"/>
  <cols>
    <col min="1" max="1" width="28.75390625" style="19" customWidth="1"/>
    <col min="2" max="2" width="24.125" style="19" customWidth="1"/>
    <col min="3" max="3" width="24.125" style="30" customWidth="1"/>
    <col min="4" max="4" width="6.75390625" style="19" customWidth="1"/>
    <col min="5" max="5" width="7.75390625" style="19" customWidth="1"/>
    <col min="6" max="6" width="10.50390625" style="19" customWidth="1"/>
    <col min="7" max="7" width="8.375" style="19" customWidth="1"/>
    <col min="8" max="8" width="10.375" style="19" customWidth="1"/>
    <col min="9" max="9" width="12.00390625" style="19" customWidth="1"/>
    <col min="10" max="10" width="17.375" style="47" bestFit="1" customWidth="1"/>
    <col min="11" max="11" width="29.625" style="42" customWidth="1"/>
    <col min="12" max="12" width="13.00390625" style="21" customWidth="1"/>
    <col min="13" max="13" width="19.125" style="87" bestFit="1" customWidth="1"/>
    <col min="14" max="14" width="19.125" style="34" customWidth="1"/>
    <col min="15" max="15" width="15.375" style="28" customWidth="1"/>
    <col min="16" max="65" width="9.00390625" style="104" customWidth="1"/>
    <col min="66" max="16384" width="9.00390625" style="19" customWidth="1"/>
  </cols>
  <sheetData>
    <row r="1" spans="1:65" s="3" customFormat="1" ht="60">
      <c r="A1" s="1" t="s">
        <v>29</v>
      </c>
      <c r="B1" s="1" t="s">
        <v>30</v>
      </c>
      <c r="C1" s="1" t="s">
        <v>31</v>
      </c>
      <c r="D1" s="1" t="s">
        <v>32</v>
      </c>
      <c r="E1" s="1" t="s">
        <v>35</v>
      </c>
      <c r="F1" s="1" t="s">
        <v>33</v>
      </c>
      <c r="G1" s="1" t="s">
        <v>34</v>
      </c>
      <c r="H1" s="1" t="s">
        <v>36</v>
      </c>
      <c r="I1" s="1" t="s">
        <v>37</v>
      </c>
      <c r="J1" s="43" t="s">
        <v>181</v>
      </c>
      <c r="K1" s="35" t="s">
        <v>182</v>
      </c>
      <c r="L1" s="2" t="s">
        <v>39</v>
      </c>
      <c r="M1" s="85" t="s">
        <v>40</v>
      </c>
      <c r="N1" s="31" t="s">
        <v>183</v>
      </c>
      <c r="O1" s="1" t="s">
        <v>38</v>
      </c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</row>
    <row r="2" spans="1:65" s="4" customFormat="1" ht="42.75">
      <c r="A2" s="6" t="s">
        <v>302</v>
      </c>
      <c r="B2" s="6" t="s">
        <v>303</v>
      </c>
      <c r="C2" s="6" t="s">
        <v>304</v>
      </c>
      <c r="D2" s="6">
        <v>2023</v>
      </c>
      <c r="E2" s="6">
        <v>2</v>
      </c>
      <c r="F2" s="6" t="s">
        <v>5</v>
      </c>
      <c r="G2" s="6" t="s">
        <v>5</v>
      </c>
      <c r="H2" s="6">
        <v>385</v>
      </c>
      <c r="I2" s="6" t="s">
        <v>43</v>
      </c>
      <c r="J2" s="44">
        <v>275400</v>
      </c>
      <c r="K2" s="44">
        <v>275400</v>
      </c>
      <c r="L2" s="7"/>
      <c r="M2" s="64"/>
      <c r="N2" s="11"/>
      <c r="O2" s="6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</row>
    <row r="3" spans="1:65" s="4" customFormat="1" ht="42.75">
      <c r="A3" s="6" t="s">
        <v>267</v>
      </c>
      <c r="B3" s="6" t="s">
        <v>301</v>
      </c>
      <c r="C3" s="6" t="s">
        <v>298</v>
      </c>
      <c r="D3" s="6">
        <v>2023</v>
      </c>
      <c r="E3" s="6">
        <v>2</v>
      </c>
      <c r="F3" s="6" t="s">
        <v>5</v>
      </c>
      <c r="G3" s="6" t="s">
        <v>5</v>
      </c>
      <c r="H3" s="6">
        <v>3629</v>
      </c>
      <c r="I3" s="6" t="s">
        <v>43</v>
      </c>
      <c r="J3" s="44">
        <v>2000000</v>
      </c>
      <c r="K3" s="44">
        <v>2000000</v>
      </c>
      <c r="L3" s="7"/>
      <c r="M3" s="64"/>
      <c r="N3" s="11"/>
      <c r="O3" s="6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</row>
    <row r="4" spans="1:65" s="4" customFormat="1" ht="28.5">
      <c r="A4" s="6" t="s">
        <v>296</v>
      </c>
      <c r="B4" s="6" t="s">
        <v>299</v>
      </c>
      <c r="C4" s="6" t="s">
        <v>300</v>
      </c>
      <c r="D4" s="6">
        <v>2023</v>
      </c>
      <c r="E4" s="6">
        <v>2</v>
      </c>
      <c r="F4" s="6" t="s">
        <v>5</v>
      </c>
      <c r="G4" s="6" t="s">
        <v>5</v>
      </c>
      <c r="H4" s="6">
        <v>2328</v>
      </c>
      <c r="I4" s="6" t="s">
        <v>43</v>
      </c>
      <c r="J4" s="44">
        <v>184420</v>
      </c>
      <c r="K4" s="44">
        <v>184420</v>
      </c>
      <c r="L4" s="7"/>
      <c r="M4" s="64"/>
      <c r="N4" s="11"/>
      <c r="O4" s="6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  <c r="BM4" s="98"/>
    </row>
    <row r="5" spans="1:65" s="4" customFormat="1" ht="42.75">
      <c r="A5" s="6" t="s">
        <v>296</v>
      </c>
      <c r="B5" s="6" t="s">
        <v>297</v>
      </c>
      <c r="C5" s="6" t="s">
        <v>298</v>
      </c>
      <c r="D5" s="6">
        <v>2023</v>
      </c>
      <c r="E5" s="6">
        <v>2</v>
      </c>
      <c r="F5" s="6" t="s">
        <v>5</v>
      </c>
      <c r="G5" s="6" t="s">
        <v>5</v>
      </c>
      <c r="H5" s="6">
        <v>2328</v>
      </c>
      <c r="I5" s="6" t="s">
        <v>43</v>
      </c>
      <c r="J5" s="44">
        <v>582420</v>
      </c>
      <c r="K5" s="44">
        <v>582420</v>
      </c>
      <c r="L5" s="7"/>
      <c r="M5" s="64"/>
      <c r="N5" s="11"/>
      <c r="O5" s="6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</row>
    <row r="6" spans="1:65" s="4" customFormat="1" ht="28.5">
      <c r="A6" s="6" t="s">
        <v>317</v>
      </c>
      <c r="B6" s="6" t="s">
        <v>295</v>
      </c>
      <c r="C6" s="6" t="s">
        <v>318</v>
      </c>
      <c r="D6" s="6">
        <v>2023</v>
      </c>
      <c r="E6" s="6">
        <v>2</v>
      </c>
      <c r="F6" s="6" t="s">
        <v>5</v>
      </c>
      <c r="G6" s="6" t="s">
        <v>5</v>
      </c>
      <c r="H6" s="6">
        <v>600000</v>
      </c>
      <c r="I6" s="6" t="s">
        <v>43</v>
      </c>
      <c r="J6" s="44">
        <v>1110000</v>
      </c>
      <c r="K6" s="44">
        <v>1110000</v>
      </c>
      <c r="L6" s="7"/>
      <c r="M6" s="64"/>
      <c r="N6" s="11"/>
      <c r="O6" s="6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</row>
    <row r="7" spans="1:65" s="4" customFormat="1" ht="28.5">
      <c r="A7" s="6" t="s">
        <v>292</v>
      </c>
      <c r="B7" s="6" t="s">
        <v>293</v>
      </c>
      <c r="C7" s="6" t="s">
        <v>294</v>
      </c>
      <c r="D7" s="6">
        <v>2023</v>
      </c>
      <c r="E7" s="6">
        <v>2</v>
      </c>
      <c r="F7" s="6" t="s">
        <v>5</v>
      </c>
      <c r="G7" s="6" t="s">
        <v>5</v>
      </c>
      <c r="H7" s="6">
        <v>1591</v>
      </c>
      <c r="I7" s="6" t="s">
        <v>43</v>
      </c>
      <c r="J7" s="44">
        <v>25000</v>
      </c>
      <c r="K7" s="44">
        <v>25000</v>
      </c>
      <c r="L7" s="7"/>
      <c r="M7" s="64"/>
      <c r="N7" s="11"/>
      <c r="O7" s="6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</row>
    <row r="8" spans="1:65" s="4" customFormat="1" ht="28.5">
      <c r="A8" s="6" t="s">
        <v>272</v>
      </c>
      <c r="B8" s="6" t="s">
        <v>290</v>
      </c>
      <c r="C8" s="6" t="s">
        <v>291</v>
      </c>
      <c r="D8" s="6">
        <v>2023</v>
      </c>
      <c r="E8" s="6">
        <v>2</v>
      </c>
      <c r="F8" s="6" t="s">
        <v>5</v>
      </c>
      <c r="G8" s="6" t="s">
        <v>5</v>
      </c>
      <c r="H8" s="6">
        <v>3791</v>
      </c>
      <c r="I8" s="6" t="s">
        <v>43</v>
      </c>
      <c r="J8" s="44">
        <v>725000</v>
      </c>
      <c r="K8" s="44">
        <v>725000</v>
      </c>
      <c r="L8" s="7"/>
      <c r="M8" s="64"/>
      <c r="N8" s="11"/>
      <c r="O8" s="6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</row>
    <row r="9" spans="1:65" s="4" customFormat="1" ht="42.75">
      <c r="A9" s="6" t="s">
        <v>219</v>
      </c>
      <c r="B9" s="6" t="s">
        <v>288</v>
      </c>
      <c r="C9" s="6" t="s">
        <v>289</v>
      </c>
      <c r="D9" s="6">
        <v>2023</v>
      </c>
      <c r="E9" s="6">
        <v>2</v>
      </c>
      <c r="F9" s="6" t="s">
        <v>5</v>
      </c>
      <c r="G9" s="6" t="s">
        <v>5</v>
      </c>
      <c r="H9" s="6">
        <v>425</v>
      </c>
      <c r="I9" s="6" t="s">
        <v>43</v>
      </c>
      <c r="J9" s="44">
        <v>80000</v>
      </c>
      <c r="K9" s="44">
        <v>80000</v>
      </c>
      <c r="L9" s="7"/>
      <c r="M9" s="64"/>
      <c r="N9" s="11"/>
      <c r="O9" s="6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</row>
    <row r="10" spans="1:65" s="4" customFormat="1" ht="42.75">
      <c r="A10" s="6" t="s">
        <v>106</v>
      </c>
      <c r="B10" s="6" t="s">
        <v>287</v>
      </c>
      <c r="C10" s="6" t="s">
        <v>193</v>
      </c>
      <c r="D10" s="6">
        <v>2023</v>
      </c>
      <c r="E10" s="6">
        <v>2</v>
      </c>
      <c r="F10" s="6" t="s">
        <v>5</v>
      </c>
      <c r="G10" s="6" t="s">
        <v>5</v>
      </c>
      <c r="H10" s="6">
        <v>67887</v>
      </c>
      <c r="I10" s="6" t="s">
        <v>43</v>
      </c>
      <c r="J10" s="44">
        <v>235000</v>
      </c>
      <c r="K10" s="44">
        <v>235000</v>
      </c>
      <c r="L10" s="7"/>
      <c r="M10" s="64"/>
      <c r="N10" s="11"/>
      <c r="O10" s="6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  <c r="BM10" s="98"/>
    </row>
    <row r="11" spans="1:65" s="4" customFormat="1" ht="28.5">
      <c r="A11" s="6" t="s">
        <v>264</v>
      </c>
      <c r="B11" s="6" t="s">
        <v>265</v>
      </c>
      <c r="C11" s="6" t="s">
        <v>266</v>
      </c>
      <c r="D11" s="6">
        <v>2023</v>
      </c>
      <c r="E11" s="6">
        <v>2</v>
      </c>
      <c r="F11" s="6" t="s">
        <v>116</v>
      </c>
      <c r="G11" s="6">
        <v>75</v>
      </c>
      <c r="H11" s="6">
        <v>108</v>
      </c>
      <c r="I11" s="6" t="s">
        <v>43</v>
      </c>
      <c r="J11" s="44">
        <v>376875</v>
      </c>
      <c r="K11" s="44">
        <v>376875</v>
      </c>
      <c r="L11" s="7"/>
      <c r="M11" s="64"/>
      <c r="N11" s="11"/>
      <c r="O11" s="6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</row>
    <row r="12" spans="1:65" s="4" customFormat="1" ht="28.5">
      <c r="A12" s="6" t="s">
        <v>283</v>
      </c>
      <c r="B12" s="6" t="s">
        <v>284</v>
      </c>
      <c r="C12" s="6" t="s">
        <v>285</v>
      </c>
      <c r="D12" s="6">
        <v>2023</v>
      </c>
      <c r="E12" s="6">
        <v>2</v>
      </c>
      <c r="F12" s="6" t="s">
        <v>45</v>
      </c>
      <c r="G12" s="6">
        <v>55</v>
      </c>
      <c r="H12" s="6">
        <v>1442</v>
      </c>
      <c r="I12" s="6" t="s">
        <v>43</v>
      </c>
      <c r="J12" s="44">
        <v>2734000</v>
      </c>
      <c r="K12" s="44">
        <v>2734000</v>
      </c>
      <c r="L12" s="7"/>
      <c r="M12" s="64"/>
      <c r="N12" s="11"/>
      <c r="O12" s="6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</row>
    <row r="13" spans="1:65" s="4" customFormat="1" ht="28.5">
      <c r="A13" s="6" t="s">
        <v>272</v>
      </c>
      <c r="B13" s="6" t="s">
        <v>273</v>
      </c>
      <c r="C13" s="6" t="s">
        <v>46</v>
      </c>
      <c r="D13" s="6">
        <v>2023</v>
      </c>
      <c r="E13" s="6">
        <v>2</v>
      </c>
      <c r="F13" s="6" t="s">
        <v>222</v>
      </c>
      <c r="G13" s="6">
        <v>55</v>
      </c>
      <c r="H13" s="6">
        <v>3791</v>
      </c>
      <c r="I13" s="6" t="s">
        <v>43</v>
      </c>
      <c r="J13" s="44">
        <v>9267000</v>
      </c>
      <c r="K13" s="44">
        <v>9267000</v>
      </c>
      <c r="L13" s="7"/>
      <c r="M13" s="64"/>
      <c r="N13" s="11"/>
      <c r="O13" s="6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</row>
    <row r="14" spans="1:65" s="4" customFormat="1" ht="28.5">
      <c r="A14" s="6" t="s">
        <v>286</v>
      </c>
      <c r="B14" s="6" t="s">
        <v>270</v>
      </c>
      <c r="C14" s="6" t="s">
        <v>271</v>
      </c>
      <c r="D14" s="6">
        <v>2023</v>
      </c>
      <c r="E14" s="6">
        <v>2</v>
      </c>
      <c r="F14" s="6" t="s">
        <v>63</v>
      </c>
      <c r="G14" s="6">
        <v>45</v>
      </c>
      <c r="H14" s="6">
        <v>7500</v>
      </c>
      <c r="I14" s="6" t="s">
        <v>43</v>
      </c>
      <c r="J14" s="44">
        <v>8533000</v>
      </c>
      <c r="K14" s="44">
        <v>8533000</v>
      </c>
      <c r="L14" s="7"/>
      <c r="M14" s="64"/>
      <c r="N14" s="11"/>
      <c r="O14" s="6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</row>
    <row r="15" spans="1:65" s="4" customFormat="1" ht="28.5">
      <c r="A15" s="6" t="s">
        <v>280</v>
      </c>
      <c r="B15" s="6" t="s">
        <v>281</v>
      </c>
      <c r="C15" s="6" t="s">
        <v>282</v>
      </c>
      <c r="D15" s="6">
        <v>2023</v>
      </c>
      <c r="E15" s="6">
        <v>2</v>
      </c>
      <c r="F15" s="6" t="s">
        <v>256</v>
      </c>
      <c r="G15" s="6">
        <v>30</v>
      </c>
      <c r="H15" s="6">
        <v>11558</v>
      </c>
      <c r="I15" s="6" t="s">
        <v>43</v>
      </c>
      <c r="J15" s="44">
        <v>3852000</v>
      </c>
      <c r="K15" s="44">
        <v>3852000</v>
      </c>
      <c r="L15" s="7"/>
      <c r="M15" s="64"/>
      <c r="N15" s="11"/>
      <c r="O15" s="6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</row>
    <row r="16" spans="1:65" s="4" customFormat="1" ht="28.5">
      <c r="A16" s="6" t="s">
        <v>276</v>
      </c>
      <c r="B16" s="6" t="s">
        <v>277</v>
      </c>
      <c r="C16" s="6" t="s">
        <v>46</v>
      </c>
      <c r="D16" s="6">
        <v>2023</v>
      </c>
      <c r="E16" s="6">
        <v>2</v>
      </c>
      <c r="F16" s="6" t="s">
        <v>63</v>
      </c>
      <c r="G16" s="6">
        <v>30</v>
      </c>
      <c r="H16" s="6">
        <v>2731</v>
      </c>
      <c r="I16" s="6" t="s">
        <v>43</v>
      </c>
      <c r="J16" s="44">
        <v>1597000</v>
      </c>
      <c r="K16" s="44">
        <v>1597000</v>
      </c>
      <c r="L16" s="7"/>
      <c r="M16" s="64"/>
      <c r="N16" s="11"/>
      <c r="O16" s="6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</row>
    <row r="17" spans="1:65" s="4" customFormat="1" ht="28.5">
      <c r="A17" s="6" t="s">
        <v>267</v>
      </c>
      <c r="B17" s="6" t="s">
        <v>268</v>
      </c>
      <c r="C17" s="6" t="s">
        <v>269</v>
      </c>
      <c r="D17" s="6">
        <v>2023</v>
      </c>
      <c r="E17" s="6">
        <v>2</v>
      </c>
      <c r="F17" s="6" t="s">
        <v>63</v>
      </c>
      <c r="G17" s="6">
        <v>25</v>
      </c>
      <c r="H17" s="6">
        <v>3629</v>
      </c>
      <c r="I17" s="6" t="s">
        <v>43</v>
      </c>
      <c r="J17" s="44">
        <v>21106500</v>
      </c>
      <c r="K17" s="44">
        <v>21106500</v>
      </c>
      <c r="L17" s="7"/>
      <c r="M17" s="64"/>
      <c r="N17" s="11"/>
      <c r="O17" s="6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</row>
    <row r="18" spans="1:65" s="4" customFormat="1" ht="28.5">
      <c r="A18" s="6" t="s">
        <v>106</v>
      </c>
      <c r="B18" s="6" t="s">
        <v>278</v>
      </c>
      <c r="C18" s="6" t="s">
        <v>279</v>
      </c>
      <c r="D18" s="6">
        <v>2023</v>
      </c>
      <c r="E18" s="6">
        <v>2</v>
      </c>
      <c r="F18" s="6" t="s">
        <v>42</v>
      </c>
      <c r="G18" s="6">
        <v>20</v>
      </c>
      <c r="H18" s="6">
        <v>24564</v>
      </c>
      <c r="I18" s="6" t="s">
        <v>43</v>
      </c>
      <c r="J18" s="44">
        <v>2903000</v>
      </c>
      <c r="K18" s="44">
        <v>2903000</v>
      </c>
      <c r="L18" s="7"/>
      <c r="M18" s="64"/>
      <c r="N18" s="11"/>
      <c r="O18" s="6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</row>
    <row r="19" spans="1:65" s="4" customFormat="1" ht="28.5">
      <c r="A19" s="6" t="s">
        <v>6</v>
      </c>
      <c r="B19" s="6" t="s">
        <v>262</v>
      </c>
      <c r="C19" s="6" t="s">
        <v>275</v>
      </c>
      <c r="D19" s="6">
        <v>2023</v>
      </c>
      <c r="E19" s="6">
        <v>2</v>
      </c>
      <c r="F19" s="6" t="s">
        <v>42</v>
      </c>
      <c r="G19" s="6">
        <v>20</v>
      </c>
      <c r="H19" s="6">
        <v>58983</v>
      </c>
      <c r="I19" s="6" t="s">
        <v>43</v>
      </c>
      <c r="J19" s="44">
        <v>48343000</v>
      </c>
      <c r="K19" s="44">
        <v>48343000</v>
      </c>
      <c r="L19" s="7"/>
      <c r="M19" s="64"/>
      <c r="N19" s="11"/>
      <c r="O19" s="6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</row>
    <row r="20" spans="1:65" s="4" customFormat="1" ht="42.75">
      <c r="A20" s="6" t="s">
        <v>6</v>
      </c>
      <c r="B20" s="6" t="s">
        <v>274</v>
      </c>
      <c r="C20" s="6" t="s">
        <v>263</v>
      </c>
      <c r="D20" s="6">
        <v>2023</v>
      </c>
      <c r="E20" s="6">
        <v>2</v>
      </c>
      <c r="F20" s="6" t="s">
        <v>42</v>
      </c>
      <c r="G20" s="6">
        <v>20</v>
      </c>
      <c r="H20" s="6">
        <v>58983</v>
      </c>
      <c r="I20" s="6" t="s">
        <v>43</v>
      </c>
      <c r="J20" s="44">
        <v>505000</v>
      </c>
      <c r="K20" s="44">
        <v>505000</v>
      </c>
      <c r="L20" s="7"/>
      <c r="M20" s="64"/>
      <c r="N20" s="11"/>
      <c r="O20" s="6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98"/>
      <c r="BL20" s="98"/>
      <c r="BM20" s="98"/>
    </row>
    <row r="21" spans="1:65" s="58" customFormat="1" ht="42.75">
      <c r="A21" s="54" t="s">
        <v>235</v>
      </c>
      <c r="B21" s="54" t="s">
        <v>236</v>
      </c>
      <c r="C21" s="54" t="s">
        <v>240</v>
      </c>
      <c r="D21" s="54">
        <v>2023</v>
      </c>
      <c r="E21" s="54">
        <v>1</v>
      </c>
      <c r="F21" s="54" t="s">
        <v>5</v>
      </c>
      <c r="G21" s="54" t="s">
        <v>5</v>
      </c>
      <c r="H21" s="54">
        <v>267</v>
      </c>
      <c r="I21" s="54" t="s">
        <v>50</v>
      </c>
      <c r="J21" s="55">
        <v>70700</v>
      </c>
      <c r="K21" s="55">
        <v>70700</v>
      </c>
      <c r="L21" s="56">
        <v>44736</v>
      </c>
      <c r="M21" s="74">
        <v>70700</v>
      </c>
      <c r="N21" s="57">
        <v>0</v>
      </c>
      <c r="O21" s="54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99"/>
      <c r="BC21" s="99"/>
      <c r="BD21" s="99"/>
      <c r="BE21" s="99"/>
      <c r="BF21" s="99"/>
      <c r="BG21" s="99"/>
      <c r="BH21" s="99"/>
      <c r="BI21" s="99"/>
      <c r="BJ21" s="99"/>
      <c r="BK21" s="99"/>
      <c r="BL21" s="99"/>
      <c r="BM21" s="99"/>
    </row>
    <row r="22" spans="1:65" s="4" customFormat="1" ht="28.5">
      <c r="A22" s="6" t="s">
        <v>234</v>
      </c>
      <c r="B22" s="6" t="s">
        <v>232</v>
      </c>
      <c r="C22" s="6" t="s">
        <v>233</v>
      </c>
      <c r="D22" s="6">
        <v>2023</v>
      </c>
      <c r="E22" s="6">
        <v>1</v>
      </c>
      <c r="F22" s="6" t="s">
        <v>5</v>
      </c>
      <c r="G22" s="6" t="s">
        <v>5</v>
      </c>
      <c r="H22" s="6">
        <v>2802</v>
      </c>
      <c r="I22" s="6" t="s">
        <v>43</v>
      </c>
      <c r="J22" s="44">
        <v>245000</v>
      </c>
      <c r="K22" s="44">
        <v>245000</v>
      </c>
      <c r="L22" s="7"/>
      <c r="M22" s="64"/>
      <c r="N22" s="11"/>
      <c r="O22" s="6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  <c r="BM22" s="98"/>
    </row>
    <row r="23" spans="1:65" s="4" customFormat="1" ht="28.5">
      <c r="A23" s="6" t="s">
        <v>237</v>
      </c>
      <c r="B23" s="6" t="s">
        <v>238</v>
      </c>
      <c r="C23" s="6" t="s">
        <v>239</v>
      </c>
      <c r="D23" s="6">
        <v>2023</v>
      </c>
      <c r="E23" s="6">
        <v>1</v>
      </c>
      <c r="F23" s="6" t="s">
        <v>5</v>
      </c>
      <c r="G23" s="6" t="s">
        <v>5</v>
      </c>
      <c r="H23" s="6">
        <v>7500</v>
      </c>
      <c r="I23" s="6" t="s">
        <v>43</v>
      </c>
      <c r="J23" s="44">
        <v>1205600</v>
      </c>
      <c r="K23" s="44">
        <v>1205600</v>
      </c>
      <c r="L23" s="7"/>
      <c r="M23" s="64"/>
      <c r="N23" s="11"/>
      <c r="O23" s="6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98"/>
      <c r="BE23" s="98"/>
      <c r="BF23" s="98"/>
      <c r="BG23" s="98"/>
      <c r="BH23" s="98"/>
      <c r="BI23" s="98"/>
      <c r="BJ23" s="98"/>
      <c r="BK23" s="98"/>
      <c r="BL23" s="98"/>
      <c r="BM23" s="98"/>
    </row>
    <row r="24" spans="1:65" s="58" customFormat="1" ht="28.5">
      <c r="A24" s="54" t="s">
        <v>229</v>
      </c>
      <c r="B24" s="54" t="s">
        <v>230</v>
      </c>
      <c r="C24" s="54" t="s">
        <v>231</v>
      </c>
      <c r="D24" s="54">
        <v>2023</v>
      </c>
      <c r="E24" s="54">
        <v>1</v>
      </c>
      <c r="F24" s="54" t="s">
        <v>5</v>
      </c>
      <c r="G24" s="54" t="s">
        <v>5</v>
      </c>
      <c r="H24" s="54">
        <v>2175</v>
      </c>
      <c r="I24" s="54" t="s">
        <v>50</v>
      </c>
      <c r="J24" s="55">
        <v>90000</v>
      </c>
      <c r="K24" s="55">
        <v>90000</v>
      </c>
      <c r="L24" s="56">
        <v>44736</v>
      </c>
      <c r="M24" s="74">
        <v>90000</v>
      </c>
      <c r="N24" s="57">
        <f>K24-M24</f>
        <v>0</v>
      </c>
      <c r="O24" s="54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9"/>
    </row>
    <row r="25" spans="1:65" s="4" customFormat="1" ht="42.75">
      <c r="A25" s="6" t="s">
        <v>242</v>
      </c>
      <c r="B25" s="6" t="s">
        <v>243</v>
      </c>
      <c r="C25" s="6" t="s">
        <v>244</v>
      </c>
      <c r="D25" s="6">
        <v>2023</v>
      </c>
      <c r="E25" s="6">
        <v>1</v>
      </c>
      <c r="F25" s="6" t="s">
        <v>67</v>
      </c>
      <c r="G25" s="6">
        <v>70</v>
      </c>
      <c r="H25" s="6">
        <v>277</v>
      </c>
      <c r="I25" s="6" t="s">
        <v>43</v>
      </c>
      <c r="J25" s="44">
        <v>1740000</v>
      </c>
      <c r="K25" s="44">
        <v>1740000</v>
      </c>
      <c r="L25" s="7"/>
      <c r="M25" s="64"/>
      <c r="N25" s="11"/>
      <c r="O25" s="6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98"/>
      <c r="BL25" s="98"/>
      <c r="BM25" s="98"/>
    </row>
    <row r="26" spans="1:65" s="4" customFormat="1" ht="43.5" customHeight="1">
      <c r="A26" s="6" t="s">
        <v>251</v>
      </c>
      <c r="B26" s="6" t="s">
        <v>252</v>
      </c>
      <c r="C26" s="6" t="s">
        <v>253</v>
      </c>
      <c r="D26" s="6">
        <v>2023</v>
      </c>
      <c r="E26" s="6">
        <v>1</v>
      </c>
      <c r="F26" s="6" t="s">
        <v>254</v>
      </c>
      <c r="G26" s="6">
        <v>60</v>
      </c>
      <c r="H26" s="6">
        <v>2611</v>
      </c>
      <c r="I26" s="6" t="s">
        <v>43</v>
      </c>
      <c r="J26" s="44">
        <v>1507500</v>
      </c>
      <c r="K26" s="44">
        <v>1507500</v>
      </c>
      <c r="L26" s="7"/>
      <c r="M26" s="64"/>
      <c r="N26" s="11"/>
      <c r="O26" s="6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  <c r="BM26" s="98"/>
    </row>
    <row r="27" spans="1:65" s="4" customFormat="1" ht="43.5" customHeight="1">
      <c r="A27" s="6" t="s">
        <v>245</v>
      </c>
      <c r="B27" s="6" t="s">
        <v>246</v>
      </c>
      <c r="C27" s="6" t="s">
        <v>247</v>
      </c>
      <c r="D27" s="6">
        <v>2023</v>
      </c>
      <c r="E27" s="6">
        <v>1</v>
      </c>
      <c r="F27" s="6" t="s">
        <v>45</v>
      </c>
      <c r="G27" s="6">
        <v>55</v>
      </c>
      <c r="H27" s="6">
        <v>1678</v>
      </c>
      <c r="I27" s="6" t="s">
        <v>43</v>
      </c>
      <c r="J27" s="44">
        <v>7035000</v>
      </c>
      <c r="K27" s="44">
        <v>7035000</v>
      </c>
      <c r="L27" s="7"/>
      <c r="M27" s="64"/>
      <c r="N27" s="11"/>
      <c r="O27" s="6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8"/>
      <c r="BL27" s="98"/>
      <c r="BM27" s="98"/>
    </row>
    <row r="28" spans="1:65" s="4" customFormat="1" ht="14.25">
      <c r="A28" s="6" t="s">
        <v>235</v>
      </c>
      <c r="B28" s="6" t="s">
        <v>260</v>
      </c>
      <c r="C28" s="6" t="s">
        <v>261</v>
      </c>
      <c r="D28" s="6">
        <v>2023</v>
      </c>
      <c r="E28" s="6">
        <v>1</v>
      </c>
      <c r="F28" s="6" t="s">
        <v>45</v>
      </c>
      <c r="G28" s="6">
        <v>40</v>
      </c>
      <c r="H28" s="6">
        <v>267</v>
      </c>
      <c r="I28" s="6" t="s">
        <v>43</v>
      </c>
      <c r="J28" s="44">
        <v>400000</v>
      </c>
      <c r="K28" s="44">
        <v>400000</v>
      </c>
      <c r="L28" s="7"/>
      <c r="M28" s="64"/>
      <c r="N28" s="11"/>
      <c r="O28" s="6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8"/>
      <c r="BL28" s="98"/>
      <c r="BM28" s="98"/>
    </row>
    <row r="29" spans="1:65" s="4" customFormat="1" ht="28.5">
      <c r="A29" s="6" t="s">
        <v>218</v>
      </c>
      <c r="B29" s="6" t="s">
        <v>228</v>
      </c>
      <c r="C29" s="6" t="s">
        <v>117</v>
      </c>
      <c r="D29" s="6">
        <v>2023</v>
      </c>
      <c r="E29" s="6">
        <v>1</v>
      </c>
      <c r="F29" s="6" t="s">
        <v>45</v>
      </c>
      <c r="G29" s="6">
        <v>40</v>
      </c>
      <c r="H29" s="6">
        <v>1036</v>
      </c>
      <c r="I29" s="6" t="s">
        <v>43</v>
      </c>
      <c r="J29" s="44">
        <v>551000</v>
      </c>
      <c r="K29" s="44">
        <v>551000</v>
      </c>
      <c r="L29" s="7"/>
      <c r="M29" s="64"/>
      <c r="N29" s="11"/>
      <c r="O29" s="6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  <c r="BM29" s="98"/>
    </row>
    <row r="30" spans="1:65" s="4" customFormat="1" ht="28.5">
      <c r="A30" s="6" t="s">
        <v>257</v>
      </c>
      <c r="B30" s="6" t="s">
        <v>258</v>
      </c>
      <c r="C30" s="6" t="s">
        <v>259</v>
      </c>
      <c r="D30" s="6">
        <v>2023</v>
      </c>
      <c r="E30" s="6">
        <v>1</v>
      </c>
      <c r="F30" s="6" t="s">
        <v>63</v>
      </c>
      <c r="G30" s="6">
        <v>30</v>
      </c>
      <c r="H30" s="6">
        <v>4527</v>
      </c>
      <c r="I30" s="6" t="s">
        <v>43</v>
      </c>
      <c r="J30" s="44">
        <v>905000</v>
      </c>
      <c r="K30" s="44">
        <v>905000</v>
      </c>
      <c r="L30" s="7"/>
      <c r="M30" s="64"/>
      <c r="N30" s="11"/>
      <c r="O30" s="6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8"/>
      <c r="BM30" s="98"/>
    </row>
    <row r="31" spans="1:65" s="4" customFormat="1" ht="42.75">
      <c r="A31" s="6" t="s">
        <v>248</v>
      </c>
      <c r="B31" s="6" t="s">
        <v>249</v>
      </c>
      <c r="C31" s="6" t="s">
        <v>250</v>
      </c>
      <c r="D31" s="6">
        <v>2023</v>
      </c>
      <c r="E31" s="6">
        <v>1</v>
      </c>
      <c r="F31" s="6" t="s">
        <v>63</v>
      </c>
      <c r="G31" s="6">
        <v>30</v>
      </c>
      <c r="H31" s="6">
        <v>385</v>
      </c>
      <c r="I31" s="6" t="s">
        <v>43</v>
      </c>
      <c r="J31" s="44">
        <v>1176000</v>
      </c>
      <c r="K31" s="44">
        <v>1176000</v>
      </c>
      <c r="L31" s="7"/>
      <c r="M31" s="64"/>
      <c r="N31" s="11"/>
      <c r="O31" s="6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98"/>
      <c r="BI31" s="98"/>
      <c r="BJ31" s="98"/>
      <c r="BK31" s="98"/>
      <c r="BL31" s="98"/>
      <c r="BM31" s="98"/>
    </row>
    <row r="32" spans="1:65" s="4" customFormat="1" ht="28.5">
      <c r="A32" s="6" t="s">
        <v>225</v>
      </c>
      <c r="B32" s="6" t="s">
        <v>226</v>
      </c>
      <c r="C32" s="6" t="s">
        <v>227</v>
      </c>
      <c r="D32" s="6">
        <v>2023</v>
      </c>
      <c r="E32" s="6">
        <v>1</v>
      </c>
      <c r="F32" s="6" t="s">
        <v>241</v>
      </c>
      <c r="G32" s="6">
        <v>25</v>
      </c>
      <c r="H32" s="6">
        <v>315</v>
      </c>
      <c r="I32" s="6" t="s">
        <v>43</v>
      </c>
      <c r="J32" s="44">
        <v>50000</v>
      </c>
      <c r="K32" s="44">
        <v>50000</v>
      </c>
      <c r="L32" s="7"/>
      <c r="M32" s="64"/>
      <c r="N32" s="11"/>
      <c r="O32" s="6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8"/>
      <c r="BM32" s="98"/>
    </row>
    <row r="33" spans="1:65" s="4" customFormat="1" ht="42.75">
      <c r="A33" s="6" t="s">
        <v>106</v>
      </c>
      <c r="B33" s="6" t="s">
        <v>216</v>
      </c>
      <c r="C33" s="6" t="s">
        <v>217</v>
      </c>
      <c r="D33" s="6">
        <v>2022</v>
      </c>
      <c r="E33" s="6">
        <v>4</v>
      </c>
      <c r="F33" s="6" t="s">
        <v>5</v>
      </c>
      <c r="G33" s="6" t="s">
        <v>5</v>
      </c>
      <c r="H33" s="6" t="s">
        <v>2</v>
      </c>
      <c r="I33" s="6" t="s">
        <v>43</v>
      </c>
      <c r="J33" s="44">
        <v>174600</v>
      </c>
      <c r="K33" s="44">
        <v>174600</v>
      </c>
      <c r="L33" s="7"/>
      <c r="M33" s="64"/>
      <c r="N33" s="11"/>
      <c r="O33" s="6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98"/>
      <c r="AX33" s="98"/>
      <c r="AY33" s="98"/>
      <c r="AZ33" s="98"/>
      <c r="BA33" s="98"/>
      <c r="BB33" s="98"/>
      <c r="BC33" s="98"/>
      <c r="BD33" s="98"/>
      <c r="BE33" s="98"/>
      <c r="BF33" s="98"/>
      <c r="BG33" s="98"/>
      <c r="BH33" s="98"/>
      <c r="BI33" s="98"/>
      <c r="BJ33" s="98"/>
      <c r="BK33" s="98"/>
      <c r="BL33" s="98"/>
      <c r="BM33" s="98"/>
    </row>
    <row r="34" spans="1:65" s="4" customFormat="1" ht="28.5">
      <c r="A34" s="6" t="s">
        <v>219</v>
      </c>
      <c r="B34" s="6" t="s">
        <v>220</v>
      </c>
      <c r="C34" s="6" t="s">
        <v>221</v>
      </c>
      <c r="D34" s="6">
        <v>2022</v>
      </c>
      <c r="E34" s="6">
        <v>4</v>
      </c>
      <c r="F34" s="6" t="s">
        <v>222</v>
      </c>
      <c r="G34" s="6">
        <v>140</v>
      </c>
      <c r="H34" s="6">
        <v>425</v>
      </c>
      <c r="I34" s="6" t="s">
        <v>43</v>
      </c>
      <c r="J34" s="44">
        <v>603000</v>
      </c>
      <c r="K34" s="44">
        <v>657000</v>
      </c>
      <c r="L34" s="7"/>
      <c r="M34" s="64"/>
      <c r="N34" s="11"/>
      <c r="O34" s="6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  <c r="BG34" s="98"/>
      <c r="BH34" s="98"/>
      <c r="BI34" s="98"/>
      <c r="BJ34" s="98"/>
      <c r="BK34" s="98"/>
      <c r="BL34" s="98"/>
      <c r="BM34" s="98"/>
    </row>
    <row r="35" spans="1:65" s="4" customFormat="1" ht="28.5">
      <c r="A35" s="6" t="s">
        <v>179</v>
      </c>
      <c r="B35" s="6" t="s">
        <v>194</v>
      </c>
      <c r="C35" s="6" t="s">
        <v>65</v>
      </c>
      <c r="D35" s="6">
        <v>2022</v>
      </c>
      <c r="E35" s="6">
        <v>4</v>
      </c>
      <c r="F35" s="6" t="s">
        <v>223</v>
      </c>
      <c r="G35" s="6">
        <v>110</v>
      </c>
      <c r="H35" s="6">
        <v>764</v>
      </c>
      <c r="I35" s="6" t="s">
        <v>43</v>
      </c>
      <c r="J35" s="44">
        <v>682000</v>
      </c>
      <c r="K35" s="44">
        <v>682000</v>
      </c>
      <c r="L35" s="7"/>
      <c r="M35" s="64"/>
      <c r="N35" s="11"/>
      <c r="O35" s="6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8"/>
      <c r="BM35" s="98"/>
    </row>
    <row r="36" spans="1:65" s="4" customFormat="1" ht="42.75">
      <c r="A36" s="6" t="s">
        <v>149</v>
      </c>
      <c r="B36" s="6" t="s">
        <v>207</v>
      </c>
      <c r="C36" s="6" t="s">
        <v>206</v>
      </c>
      <c r="D36" s="6">
        <v>2022</v>
      </c>
      <c r="E36" s="6">
        <v>4</v>
      </c>
      <c r="F36" s="6" t="s">
        <v>222</v>
      </c>
      <c r="G36" s="6">
        <v>100</v>
      </c>
      <c r="H36" s="6">
        <v>130</v>
      </c>
      <c r="I36" s="6" t="s">
        <v>43</v>
      </c>
      <c r="J36" s="44">
        <v>2185000</v>
      </c>
      <c r="K36" s="44">
        <v>2185000</v>
      </c>
      <c r="L36" s="7"/>
      <c r="M36" s="64"/>
      <c r="N36" s="11"/>
      <c r="O36" s="6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8"/>
      <c r="AS36" s="98"/>
      <c r="AT36" s="98"/>
      <c r="AU36" s="98"/>
      <c r="AV36" s="98"/>
      <c r="AW36" s="98"/>
      <c r="AX36" s="98"/>
      <c r="AY36" s="98"/>
      <c r="AZ36" s="98"/>
      <c r="BA36" s="98"/>
      <c r="BB36" s="98"/>
      <c r="BC36" s="98"/>
      <c r="BD36" s="98"/>
      <c r="BE36" s="98"/>
      <c r="BF36" s="98"/>
      <c r="BG36" s="98"/>
      <c r="BH36" s="98"/>
      <c r="BI36" s="98"/>
      <c r="BJ36" s="98"/>
      <c r="BK36" s="98"/>
      <c r="BL36" s="98"/>
      <c r="BM36" s="98"/>
    </row>
    <row r="37" spans="1:65" s="4" customFormat="1" ht="28.5">
      <c r="A37" s="6" t="s">
        <v>201</v>
      </c>
      <c r="B37" s="6" t="s">
        <v>202</v>
      </c>
      <c r="C37" s="6" t="s">
        <v>46</v>
      </c>
      <c r="D37" s="6">
        <v>2022</v>
      </c>
      <c r="E37" s="6">
        <v>4</v>
      </c>
      <c r="F37" s="6" t="s">
        <v>223</v>
      </c>
      <c r="G37" s="6">
        <v>60</v>
      </c>
      <c r="H37" s="6">
        <v>224</v>
      </c>
      <c r="I37" s="6" t="s">
        <v>43</v>
      </c>
      <c r="J37" s="44">
        <v>1000000</v>
      </c>
      <c r="K37" s="44">
        <v>1000000</v>
      </c>
      <c r="L37" s="7"/>
      <c r="M37" s="64"/>
      <c r="N37" s="11"/>
      <c r="O37" s="6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  <c r="AQ37" s="98"/>
      <c r="AR37" s="98"/>
      <c r="AS37" s="98"/>
      <c r="AT37" s="98"/>
      <c r="AU37" s="98"/>
      <c r="AV37" s="98"/>
      <c r="AW37" s="98"/>
      <c r="AX37" s="98"/>
      <c r="AY37" s="98"/>
      <c r="AZ37" s="98"/>
      <c r="BA37" s="98"/>
      <c r="BB37" s="98"/>
      <c r="BC37" s="98"/>
      <c r="BD37" s="98"/>
      <c r="BE37" s="98"/>
      <c r="BF37" s="98"/>
      <c r="BG37" s="98"/>
      <c r="BH37" s="98"/>
      <c r="BI37" s="98"/>
      <c r="BJ37" s="98"/>
      <c r="BK37" s="98"/>
      <c r="BL37" s="98"/>
      <c r="BM37" s="98"/>
    </row>
    <row r="38" spans="1:65" s="4" customFormat="1" ht="57">
      <c r="A38" s="6" t="s">
        <v>211</v>
      </c>
      <c r="B38" s="6" t="s">
        <v>212</v>
      </c>
      <c r="C38" s="6" t="s">
        <v>213</v>
      </c>
      <c r="D38" s="6">
        <v>2022</v>
      </c>
      <c r="E38" s="6">
        <v>4</v>
      </c>
      <c r="F38" s="6" t="s">
        <v>224</v>
      </c>
      <c r="G38" s="6">
        <v>50</v>
      </c>
      <c r="H38" s="6">
        <v>6267</v>
      </c>
      <c r="I38" s="6" t="s">
        <v>43</v>
      </c>
      <c r="J38" s="44">
        <v>15821000</v>
      </c>
      <c r="K38" s="110">
        <v>5278000</v>
      </c>
      <c r="L38" s="7"/>
      <c r="M38" s="64"/>
      <c r="N38" s="11"/>
      <c r="O38" s="6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8"/>
      <c r="BM38" s="98"/>
    </row>
    <row r="39" spans="1:65" s="4" customFormat="1" ht="28.5">
      <c r="A39" s="6" t="s">
        <v>198</v>
      </c>
      <c r="B39" s="6" t="s">
        <v>199</v>
      </c>
      <c r="C39" s="6" t="s">
        <v>46</v>
      </c>
      <c r="D39" s="6">
        <v>2022</v>
      </c>
      <c r="E39" s="6">
        <v>4</v>
      </c>
      <c r="F39" s="6" t="s">
        <v>224</v>
      </c>
      <c r="G39" s="6">
        <v>50</v>
      </c>
      <c r="H39" s="6">
        <v>269</v>
      </c>
      <c r="I39" s="6" t="s">
        <v>43</v>
      </c>
      <c r="J39" s="44">
        <v>304000</v>
      </c>
      <c r="K39" s="44">
        <v>304000</v>
      </c>
      <c r="L39" s="7"/>
      <c r="M39" s="64"/>
      <c r="N39" s="11"/>
      <c r="O39" s="6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8"/>
      <c r="BM39" s="98"/>
    </row>
    <row r="40" spans="1:65" s="4" customFormat="1" ht="28.5">
      <c r="A40" s="6" t="s">
        <v>180</v>
      </c>
      <c r="B40" s="6" t="s">
        <v>205</v>
      </c>
      <c r="C40" s="6" t="s">
        <v>65</v>
      </c>
      <c r="D40" s="6">
        <v>2022</v>
      </c>
      <c r="E40" s="6">
        <v>4</v>
      </c>
      <c r="F40" s="6" t="s">
        <v>223</v>
      </c>
      <c r="G40" s="6">
        <v>40</v>
      </c>
      <c r="H40" s="6">
        <v>387</v>
      </c>
      <c r="I40" s="6" t="s">
        <v>43</v>
      </c>
      <c r="J40" s="44">
        <v>305420</v>
      </c>
      <c r="K40" s="44">
        <v>305420</v>
      </c>
      <c r="L40" s="7"/>
      <c r="M40" s="64"/>
      <c r="N40" s="11"/>
      <c r="O40" s="6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8"/>
      <c r="BE40" s="98"/>
      <c r="BF40" s="98"/>
      <c r="BG40" s="98"/>
      <c r="BH40" s="98"/>
      <c r="BI40" s="98"/>
      <c r="BJ40" s="98"/>
      <c r="BK40" s="98"/>
      <c r="BL40" s="98"/>
      <c r="BM40" s="98"/>
    </row>
    <row r="41" spans="1:65" s="4" customFormat="1" ht="28.5">
      <c r="A41" s="6" t="s">
        <v>178</v>
      </c>
      <c r="B41" s="6" t="s">
        <v>200</v>
      </c>
      <c r="C41" s="6" t="s">
        <v>46</v>
      </c>
      <c r="D41" s="6">
        <v>2022</v>
      </c>
      <c r="E41" s="6">
        <v>4</v>
      </c>
      <c r="F41" s="6" t="s">
        <v>223</v>
      </c>
      <c r="G41" s="6">
        <v>40</v>
      </c>
      <c r="H41" s="6">
        <v>344</v>
      </c>
      <c r="I41" s="6" t="s">
        <v>43</v>
      </c>
      <c r="J41" s="44">
        <v>7850000</v>
      </c>
      <c r="K41" s="44">
        <v>7850000</v>
      </c>
      <c r="L41" s="7"/>
      <c r="M41" s="64"/>
      <c r="N41" s="11"/>
      <c r="O41" s="6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  <c r="BG41" s="98"/>
      <c r="BH41" s="98"/>
      <c r="BI41" s="98"/>
      <c r="BJ41" s="98"/>
      <c r="BK41" s="98"/>
      <c r="BL41" s="98"/>
      <c r="BM41" s="98"/>
    </row>
    <row r="42" spans="1:65" s="4" customFormat="1" ht="28.5">
      <c r="A42" s="6" t="s">
        <v>196</v>
      </c>
      <c r="B42" s="6" t="s">
        <v>197</v>
      </c>
      <c r="C42" s="6" t="s">
        <v>46</v>
      </c>
      <c r="D42" s="6">
        <v>2022</v>
      </c>
      <c r="E42" s="6">
        <v>4</v>
      </c>
      <c r="F42" s="6" t="s">
        <v>45</v>
      </c>
      <c r="G42" s="6">
        <v>40</v>
      </c>
      <c r="H42" s="6">
        <v>860</v>
      </c>
      <c r="I42" s="6" t="s">
        <v>43</v>
      </c>
      <c r="J42" s="44">
        <v>510000</v>
      </c>
      <c r="K42" s="44">
        <v>510000</v>
      </c>
      <c r="L42" s="7"/>
      <c r="M42" s="64"/>
      <c r="N42" s="11"/>
      <c r="O42" s="6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8"/>
      <c r="BC42" s="98"/>
      <c r="BD42" s="98"/>
      <c r="BE42" s="98"/>
      <c r="BF42" s="98"/>
      <c r="BG42" s="98"/>
      <c r="BH42" s="98"/>
      <c r="BI42" s="98"/>
      <c r="BJ42" s="98"/>
      <c r="BK42" s="98"/>
      <c r="BL42" s="98"/>
      <c r="BM42" s="98"/>
    </row>
    <row r="43" spans="1:65" s="4" customFormat="1" ht="57">
      <c r="A43" s="6" t="s">
        <v>208</v>
      </c>
      <c r="B43" s="6" t="s">
        <v>209</v>
      </c>
      <c r="C43" s="6" t="s">
        <v>210</v>
      </c>
      <c r="D43" s="6">
        <v>2022</v>
      </c>
      <c r="E43" s="6">
        <v>4</v>
      </c>
      <c r="F43" s="6" t="s">
        <v>223</v>
      </c>
      <c r="G43" s="6">
        <v>30</v>
      </c>
      <c r="H43" s="6">
        <v>18838</v>
      </c>
      <c r="I43" s="6" t="s">
        <v>43</v>
      </c>
      <c r="J43" s="44">
        <v>12600000</v>
      </c>
      <c r="K43" s="44">
        <v>12600000</v>
      </c>
      <c r="L43" s="7"/>
      <c r="M43" s="64"/>
      <c r="N43" s="11"/>
      <c r="O43" s="6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8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98"/>
      <c r="BB43" s="98"/>
      <c r="BC43" s="98"/>
      <c r="BD43" s="98"/>
      <c r="BE43" s="98"/>
      <c r="BF43" s="98"/>
      <c r="BG43" s="98"/>
      <c r="BH43" s="98"/>
      <c r="BI43" s="98"/>
      <c r="BJ43" s="98"/>
      <c r="BK43" s="98"/>
      <c r="BL43" s="98"/>
      <c r="BM43" s="98"/>
    </row>
    <row r="44" spans="1:65" s="4" customFormat="1" ht="28.5">
      <c r="A44" s="6" t="s">
        <v>214</v>
      </c>
      <c r="B44" s="6" t="s">
        <v>215</v>
      </c>
      <c r="C44" s="6" t="s">
        <v>46</v>
      </c>
      <c r="D44" s="6">
        <v>2022</v>
      </c>
      <c r="E44" s="6">
        <v>4</v>
      </c>
      <c r="F44" s="6" t="s">
        <v>63</v>
      </c>
      <c r="G44" s="6">
        <v>25</v>
      </c>
      <c r="H44" s="6">
        <v>6267</v>
      </c>
      <c r="I44" s="6" t="s">
        <v>43</v>
      </c>
      <c r="J44" s="44">
        <v>2825000</v>
      </c>
      <c r="K44" s="44">
        <v>2825000</v>
      </c>
      <c r="L44" s="7"/>
      <c r="M44" s="64"/>
      <c r="N44" s="11"/>
      <c r="O44" s="6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98"/>
      <c r="BA44" s="98"/>
      <c r="BB44" s="98"/>
      <c r="BC44" s="98"/>
      <c r="BD44" s="98"/>
      <c r="BE44" s="98"/>
      <c r="BF44" s="98"/>
      <c r="BG44" s="98"/>
      <c r="BH44" s="98"/>
      <c r="BI44" s="98"/>
      <c r="BJ44" s="98"/>
      <c r="BK44" s="98"/>
      <c r="BL44" s="98"/>
      <c r="BM44" s="98"/>
    </row>
    <row r="45" spans="1:65" s="4" customFormat="1" ht="28.5">
      <c r="A45" s="6" t="s">
        <v>203</v>
      </c>
      <c r="B45" s="6" t="s">
        <v>204</v>
      </c>
      <c r="C45" s="6" t="s">
        <v>46</v>
      </c>
      <c r="D45" s="6">
        <v>2022</v>
      </c>
      <c r="E45" s="6">
        <v>4</v>
      </c>
      <c r="F45" s="96" t="s">
        <v>63</v>
      </c>
      <c r="G45" s="96">
        <v>25</v>
      </c>
      <c r="H45" s="6">
        <v>423</v>
      </c>
      <c r="I45" s="6" t="s">
        <v>43</v>
      </c>
      <c r="J45" s="44">
        <v>396000</v>
      </c>
      <c r="K45" s="44">
        <v>396000</v>
      </c>
      <c r="L45" s="7"/>
      <c r="M45" s="64"/>
      <c r="N45" s="11"/>
      <c r="O45" s="6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8"/>
      <c r="AM45" s="98"/>
      <c r="AN45" s="98"/>
      <c r="AO45" s="98"/>
      <c r="AP45" s="98"/>
      <c r="AQ45" s="98"/>
      <c r="AR45" s="98"/>
      <c r="AS45" s="98"/>
      <c r="AT45" s="98"/>
      <c r="AU45" s="98"/>
      <c r="AV45" s="98"/>
      <c r="AW45" s="98"/>
      <c r="AX45" s="98"/>
      <c r="AY45" s="98"/>
      <c r="AZ45" s="98"/>
      <c r="BA45" s="98"/>
      <c r="BB45" s="98"/>
      <c r="BC45" s="98"/>
      <c r="BD45" s="98"/>
      <c r="BE45" s="98"/>
      <c r="BF45" s="98"/>
      <c r="BG45" s="98"/>
      <c r="BH45" s="98"/>
      <c r="BI45" s="98"/>
      <c r="BJ45" s="98"/>
      <c r="BK45" s="98"/>
      <c r="BL45" s="98"/>
      <c r="BM45" s="98"/>
    </row>
    <row r="46" spans="1:65" s="4" customFormat="1" ht="28.5">
      <c r="A46" s="6" t="s">
        <v>106</v>
      </c>
      <c r="B46" s="6" t="s">
        <v>195</v>
      </c>
      <c r="C46" s="6" t="s">
        <v>65</v>
      </c>
      <c r="D46" s="6">
        <v>2022</v>
      </c>
      <c r="E46" s="6">
        <v>4</v>
      </c>
      <c r="F46" s="6" t="s">
        <v>42</v>
      </c>
      <c r="G46" s="6">
        <v>20</v>
      </c>
      <c r="H46" s="6">
        <v>67900</v>
      </c>
      <c r="I46" s="6" t="s">
        <v>43</v>
      </c>
      <c r="J46" s="44">
        <v>4809000</v>
      </c>
      <c r="K46" s="44">
        <v>4809000</v>
      </c>
      <c r="L46" s="7"/>
      <c r="M46" s="64"/>
      <c r="N46" s="11"/>
      <c r="O46" s="6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98"/>
      <c r="AO46" s="98"/>
      <c r="AP46" s="98"/>
      <c r="AQ46" s="98"/>
      <c r="AR46" s="98"/>
      <c r="AS46" s="98"/>
      <c r="AT46" s="98"/>
      <c r="AU46" s="98"/>
      <c r="AV46" s="98"/>
      <c r="AW46" s="98"/>
      <c r="AX46" s="98"/>
      <c r="AY46" s="98"/>
      <c r="AZ46" s="98"/>
      <c r="BA46" s="98"/>
      <c r="BB46" s="98"/>
      <c r="BC46" s="98"/>
      <c r="BD46" s="98"/>
      <c r="BE46" s="98"/>
      <c r="BF46" s="98"/>
      <c r="BG46" s="98"/>
      <c r="BH46" s="98"/>
      <c r="BI46" s="98"/>
      <c r="BJ46" s="98"/>
      <c r="BK46" s="98"/>
      <c r="BL46" s="98"/>
      <c r="BM46" s="98"/>
    </row>
    <row r="47" spans="1:65" s="4" customFormat="1" ht="42.75">
      <c r="A47" s="6" t="s">
        <v>186</v>
      </c>
      <c r="B47" s="6" t="s">
        <v>187</v>
      </c>
      <c r="C47" s="6" t="s">
        <v>188</v>
      </c>
      <c r="D47" s="6">
        <v>2022</v>
      </c>
      <c r="E47" s="6">
        <v>3</v>
      </c>
      <c r="F47" s="6" t="s">
        <v>63</v>
      </c>
      <c r="G47" s="6">
        <v>45</v>
      </c>
      <c r="H47" s="6">
        <v>1690</v>
      </c>
      <c r="I47" s="6" t="s">
        <v>43</v>
      </c>
      <c r="J47" s="44">
        <v>7068000</v>
      </c>
      <c r="K47" s="44">
        <v>7068000</v>
      </c>
      <c r="L47" s="7"/>
      <c r="M47" s="64"/>
      <c r="N47" s="11"/>
      <c r="O47" s="6" t="s">
        <v>307</v>
      </c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98"/>
      <c r="AR47" s="98"/>
      <c r="AS47" s="98"/>
      <c r="AT47" s="98"/>
      <c r="AU47" s="98"/>
      <c r="AV47" s="98"/>
      <c r="AW47" s="98"/>
      <c r="AX47" s="98"/>
      <c r="AY47" s="98"/>
      <c r="AZ47" s="98"/>
      <c r="BA47" s="98"/>
      <c r="BB47" s="98"/>
      <c r="BC47" s="98"/>
      <c r="BD47" s="98"/>
      <c r="BE47" s="98"/>
      <c r="BF47" s="98"/>
      <c r="BG47" s="98"/>
      <c r="BH47" s="98"/>
      <c r="BI47" s="98"/>
      <c r="BJ47" s="98"/>
      <c r="BK47" s="98"/>
      <c r="BL47" s="98"/>
      <c r="BM47" s="98"/>
    </row>
    <row r="48" spans="1:65" s="58" customFormat="1" ht="28.5">
      <c r="A48" s="6" t="s">
        <v>6</v>
      </c>
      <c r="B48" s="6" t="s">
        <v>190</v>
      </c>
      <c r="C48" s="6" t="s">
        <v>191</v>
      </c>
      <c r="D48" s="6">
        <v>2022</v>
      </c>
      <c r="E48" s="6">
        <v>3</v>
      </c>
      <c r="F48" s="6" t="s">
        <v>42</v>
      </c>
      <c r="G48" s="6">
        <v>35</v>
      </c>
      <c r="H48" s="6">
        <v>1830</v>
      </c>
      <c r="I48" s="6" t="s">
        <v>43</v>
      </c>
      <c r="J48" s="44">
        <v>15565000</v>
      </c>
      <c r="K48" s="44">
        <v>15565000</v>
      </c>
      <c r="L48" s="7"/>
      <c r="M48" s="64"/>
      <c r="N48" s="11"/>
      <c r="O48" s="6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99"/>
      <c r="AJ48" s="99"/>
      <c r="AK48" s="99"/>
      <c r="AL48" s="99"/>
      <c r="AM48" s="99"/>
      <c r="AN48" s="99"/>
      <c r="AO48" s="99"/>
      <c r="AP48" s="99"/>
      <c r="AQ48" s="99"/>
      <c r="AR48" s="99"/>
      <c r="AS48" s="99"/>
      <c r="AT48" s="99"/>
      <c r="AU48" s="99"/>
      <c r="AV48" s="99"/>
      <c r="AW48" s="99"/>
      <c r="AX48" s="99"/>
      <c r="AY48" s="99"/>
      <c r="AZ48" s="99"/>
      <c r="BA48" s="99"/>
      <c r="BB48" s="99"/>
      <c r="BC48" s="99"/>
      <c r="BD48" s="99"/>
      <c r="BE48" s="99"/>
      <c r="BF48" s="99"/>
      <c r="BG48" s="99"/>
      <c r="BH48" s="99"/>
      <c r="BI48" s="99"/>
      <c r="BJ48" s="99"/>
      <c r="BK48" s="99"/>
      <c r="BL48" s="99"/>
      <c r="BM48" s="99"/>
    </row>
    <row r="49" spans="1:65" s="4" customFormat="1" ht="28.5">
      <c r="A49" s="6" t="s">
        <v>184</v>
      </c>
      <c r="B49" s="6" t="s">
        <v>185</v>
      </c>
      <c r="C49" s="6" t="s">
        <v>189</v>
      </c>
      <c r="D49" s="6">
        <v>2022</v>
      </c>
      <c r="E49" s="6">
        <v>3</v>
      </c>
      <c r="F49" s="6" t="s">
        <v>63</v>
      </c>
      <c r="G49" s="6">
        <v>30</v>
      </c>
      <c r="H49" s="6">
        <v>2706</v>
      </c>
      <c r="I49" s="6" t="s">
        <v>43</v>
      </c>
      <c r="J49" s="44">
        <v>1500000</v>
      </c>
      <c r="K49" s="44">
        <v>900000</v>
      </c>
      <c r="L49" s="7"/>
      <c r="M49" s="64"/>
      <c r="N49" s="11"/>
      <c r="O49" s="6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  <c r="AK49" s="98"/>
      <c r="AL49" s="98"/>
      <c r="AM49" s="98"/>
      <c r="AN49" s="98"/>
      <c r="AO49" s="98"/>
      <c r="AP49" s="98"/>
      <c r="AQ49" s="98"/>
      <c r="AR49" s="98"/>
      <c r="AS49" s="98"/>
      <c r="AT49" s="98"/>
      <c r="AU49" s="98"/>
      <c r="AV49" s="98"/>
      <c r="AW49" s="98"/>
      <c r="AX49" s="98"/>
      <c r="AY49" s="98"/>
      <c r="AZ49" s="98"/>
      <c r="BA49" s="98"/>
      <c r="BB49" s="98"/>
      <c r="BC49" s="98"/>
      <c r="BD49" s="98"/>
      <c r="BE49" s="98"/>
      <c r="BF49" s="98"/>
      <c r="BG49" s="98"/>
      <c r="BH49" s="98"/>
      <c r="BI49" s="98"/>
      <c r="BJ49" s="98"/>
      <c r="BK49" s="98"/>
      <c r="BL49" s="98"/>
      <c r="BM49" s="98"/>
    </row>
    <row r="50" spans="1:65" s="4" customFormat="1" ht="28.5">
      <c r="A50" s="6" t="s">
        <v>167</v>
      </c>
      <c r="B50" s="6" t="s">
        <v>168</v>
      </c>
      <c r="C50" s="6" t="s">
        <v>169</v>
      </c>
      <c r="D50" s="6">
        <v>2022</v>
      </c>
      <c r="E50" s="6">
        <v>2</v>
      </c>
      <c r="F50" s="6" t="s">
        <v>177</v>
      </c>
      <c r="G50" s="6">
        <v>95</v>
      </c>
      <c r="H50" s="6">
        <v>77</v>
      </c>
      <c r="I50" s="6" t="s">
        <v>43</v>
      </c>
      <c r="J50" s="44">
        <v>108000</v>
      </c>
      <c r="K50" s="44">
        <v>108000</v>
      </c>
      <c r="L50" s="7"/>
      <c r="M50" s="64"/>
      <c r="N50" s="11"/>
      <c r="O50" s="6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</row>
    <row r="51" spans="1:65" s="4" customFormat="1" ht="28.5">
      <c r="A51" s="6" t="s">
        <v>174</v>
      </c>
      <c r="B51" s="6" t="s">
        <v>175</v>
      </c>
      <c r="C51" s="6" t="s">
        <v>176</v>
      </c>
      <c r="D51" s="6">
        <v>2022</v>
      </c>
      <c r="E51" s="6">
        <v>2</v>
      </c>
      <c r="F51" s="6" t="s">
        <v>45</v>
      </c>
      <c r="G51" s="6">
        <v>55</v>
      </c>
      <c r="H51" s="6">
        <v>248</v>
      </c>
      <c r="I51" s="6" t="s">
        <v>43</v>
      </c>
      <c r="J51" s="44">
        <v>532000</v>
      </c>
      <c r="K51" s="44">
        <v>532000</v>
      </c>
      <c r="L51" s="7"/>
      <c r="M51" s="64"/>
      <c r="N51" s="11"/>
      <c r="O51" s="6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98"/>
      <c r="BC51" s="98"/>
      <c r="BD51" s="98"/>
      <c r="BE51" s="98"/>
      <c r="BF51" s="98"/>
      <c r="BG51" s="98"/>
      <c r="BH51" s="98"/>
      <c r="BI51" s="98"/>
      <c r="BJ51" s="98"/>
      <c r="BK51" s="98"/>
      <c r="BL51" s="98"/>
      <c r="BM51" s="98"/>
    </row>
    <row r="52" spans="1:65" s="4" customFormat="1" ht="28.5">
      <c r="A52" s="6" t="s">
        <v>146</v>
      </c>
      <c r="B52" s="6" t="s">
        <v>173</v>
      </c>
      <c r="C52" s="6" t="s">
        <v>46</v>
      </c>
      <c r="D52" s="6">
        <v>2022</v>
      </c>
      <c r="E52" s="6">
        <v>2</v>
      </c>
      <c r="F52" s="6" t="s">
        <v>45</v>
      </c>
      <c r="G52" s="6">
        <v>55</v>
      </c>
      <c r="H52" s="6">
        <v>486</v>
      </c>
      <c r="I52" s="6" t="s">
        <v>43</v>
      </c>
      <c r="J52" s="44">
        <v>539000</v>
      </c>
      <c r="K52" s="44">
        <v>539000</v>
      </c>
      <c r="L52" s="7"/>
      <c r="M52" s="64"/>
      <c r="N52" s="11"/>
      <c r="O52" s="6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98"/>
      <c r="BA52" s="98"/>
      <c r="BB52" s="98"/>
      <c r="BC52" s="98"/>
      <c r="BD52" s="98"/>
      <c r="BE52" s="98"/>
      <c r="BF52" s="98"/>
      <c r="BG52" s="98"/>
      <c r="BH52" s="98"/>
      <c r="BI52" s="98"/>
      <c r="BJ52" s="98"/>
      <c r="BK52" s="98"/>
      <c r="BL52" s="98"/>
      <c r="BM52" s="98"/>
    </row>
    <row r="53" spans="1:65" s="4" customFormat="1" ht="28.5">
      <c r="A53" s="6" t="s">
        <v>170</v>
      </c>
      <c r="B53" s="6" t="s">
        <v>171</v>
      </c>
      <c r="C53" s="6" t="s">
        <v>172</v>
      </c>
      <c r="D53" s="6">
        <v>2022</v>
      </c>
      <c r="E53" s="6">
        <v>2</v>
      </c>
      <c r="F53" s="6" t="s">
        <v>47</v>
      </c>
      <c r="G53" s="6">
        <v>55</v>
      </c>
      <c r="H53" s="6">
        <v>1468</v>
      </c>
      <c r="I53" s="6" t="s">
        <v>43</v>
      </c>
      <c r="J53" s="44">
        <v>1933000</v>
      </c>
      <c r="K53" s="44">
        <v>2768000</v>
      </c>
      <c r="L53" s="7"/>
      <c r="M53" s="64"/>
      <c r="N53" s="11"/>
      <c r="O53" s="6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/>
      <c r="AN53" s="98"/>
      <c r="AO53" s="98"/>
      <c r="AP53" s="98"/>
      <c r="AQ53" s="98"/>
      <c r="AR53" s="98"/>
      <c r="AS53" s="98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8"/>
      <c r="BE53" s="98"/>
      <c r="BF53" s="98"/>
      <c r="BG53" s="98"/>
      <c r="BH53" s="98"/>
      <c r="BI53" s="98"/>
      <c r="BJ53" s="98"/>
      <c r="BK53" s="98"/>
      <c r="BL53" s="98"/>
      <c r="BM53" s="98"/>
    </row>
    <row r="54" spans="1:65" s="4" customFormat="1" ht="42.75">
      <c r="A54" s="6" t="s">
        <v>156</v>
      </c>
      <c r="B54" s="6" t="s">
        <v>157</v>
      </c>
      <c r="C54" s="6" t="s">
        <v>158</v>
      </c>
      <c r="D54" s="6">
        <v>2022</v>
      </c>
      <c r="E54" s="6">
        <v>2</v>
      </c>
      <c r="F54" s="6" t="s">
        <v>52</v>
      </c>
      <c r="G54" s="6">
        <v>40</v>
      </c>
      <c r="H54" s="6">
        <v>1057</v>
      </c>
      <c r="I54" s="6" t="s">
        <v>43</v>
      </c>
      <c r="J54" s="44">
        <v>765000</v>
      </c>
      <c r="K54" s="44">
        <v>765000</v>
      </c>
      <c r="L54" s="7"/>
      <c r="M54" s="64"/>
      <c r="N54" s="11"/>
      <c r="O54" s="6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/>
      <c r="AM54" s="98"/>
      <c r="AN54" s="98"/>
      <c r="AO54" s="98"/>
      <c r="AP54" s="98"/>
      <c r="AQ54" s="98"/>
      <c r="AR54" s="98"/>
      <c r="AS54" s="98"/>
      <c r="AT54" s="98"/>
      <c r="AU54" s="98"/>
      <c r="AV54" s="98"/>
      <c r="AW54" s="98"/>
      <c r="AX54" s="98"/>
      <c r="AY54" s="98"/>
      <c r="AZ54" s="98"/>
      <c r="BA54" s="98"/>
      <c r="BB54" s="98"/>
      <c r="BC54" s="98"/>
      <c r="BD54" s="98"/>
      <c r="BE54" s="98"/>
      <c r="BF54" s="98"/>
      <c r="BG54" s="98"/>
      <c r="BH54" s="98"/>
      <c r="BI54" s="98"/>
      <c r="BJ54" s="98"/>
      <c r="BK54" s="98"/>
      <c r="BL54" s="98"/>
      <c r="BM54" s="98"/>
    </row>
    <row r="55" spans="1:65" s="4" customFormat="1" ht="28.5">
      <c r="A55" s="6" t="s">
        <v>151</v>
      </c>
      <c r="B55" s="6" t="s">
        <v>152</v>
      </c>
      <c r="C55" s="6" t="s">
        <v>153</v>
      </c>
      <c r="D55" s="6">
        <v>2022</v>
      </c>
      <c r="E55" s="6">
        <v>2</v>
      </c>
      <c r="F55" s="6" t="s">
        <v>45</v>
      </c>
      <c r="G55" s="6">
        <v>35</v>
      </c>
      <c r="H55" s="6">
        <v>3350</v>
      </c>
      <c r="I55" s="6" t="s">
        <v>43</v>
      </c>
      <c r="J55" s="44">
        <v>3965000</v>
      </c>
      <c r="K55" s="44">
        <v>3965000</v>
      </c>
      <c r="L55" s="7"/>
      <c r="M55" s="64"/>
      <c r="N55" s="11"/>
      <c r="O55" s="6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8"/>
      <c r="AM55" s="98"/>
      <c r="AN55" s="98"/>
      <c r="AO55" s="98"/>
      <c r="AP55" s="98"/>
      <c r="AQ55" s="98"/>
      <c r="AR55" s="98"/>
      <c r="AS55" s="98"/>
      <c r="AT55" s="98"/>
      <c r="AU55" s="98"/>
      <c r="AV55" s="98"/>
      <c r="AW55" s="98"/>
      <c r="AX55" s="98"/>
      <c r="AY55" s="98"/>
      <c r="AZ55" s="98"/>
      <c r="BA55" s="98"/>
      <c r="BB55" s="98"/>
      <c r="BC55" s="98"/>
      <c r="BD55" s="98"/>
      <c r="BE55" s="98"/>
      <c r="BF55" s="98"/>
      <c r="BG55" s="98"/>
      <c r="BH55" s="98"/>
      <c r="BI55" s="98"/>
      <c r="BJ55" s="98"/>
      <c r="BK55" s="98"/>
      <c r="BL55" s="98"/>
      <c r="BM55" s="98"/>
    </row>
    <row r="56" spans="1:65" s="4" customFormat="1" ht="42.75">
      <c r="A56" s="6" t="s">
        <v>165</v>
      </c>
      <c r="B56" s="6" t="s">
        <v>192</v>
      </c>
      <c r="C56" s="6" t="s">
        <v>166</v>
      </c>
      <c r="D56" s="6">
        <v>2022</v>
      </c>
      <c r="E56" s="6">
        <v>2</v>
      </c>
      <c r="F56" s="6" t="s">
        <v>63</v>
      </c>
      <c r="G56" s="6">
        <v>30</v>
      </c>
      <c r="H56" s="6">
        <v>1694</v>
      </c>
      <c r="I56" s="6" t="s">
        <v>43</v>
      </c>
      <c r="J56" s="44">
        <v>1674000</v>
      </c>
      <c r="K56" s="44">
        <v>2042000</v>
      </c>
      <c r="L56" s="7"/>
      <c r="M56" s="64"/>
      <c r="N56" s="11"/>
      <c r="O56" s="6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98"/>
      <c r="AO56" s="98"/>
      <c r="AP56" s="98"/>
      <c r="AQ56" s="98"/>
      <c r="AR56" s="98"/>
      <c r="AS56" s="98"/>
      <c r="AT56" s="98"/>
      <c r="AU56" s="98"/>
      <c r="AV56" s="98"/>
      <c r="AW56" s="98"/>
      <c r="AX56" s="98"/>
      <c r="AY56" s="98"/>
      <c r="AZ56" s="98"/>
      <c r="BA56" s="98"/>
      <c r="BB56" s="98"/>
      <c r="BC56" s="98"/>
      <c r="BD56" s="98"/>
      <c r="BE56" s="98"/>
      <c r="BF56" s="98"/>
      <c r="BG56" s="98"/>
      <c r="BH56" s="98"/>
      <c r="BI56" s="98"/>
      <c r="BJ56" s="98"/>
      <c r="BK56" s="98"/>
      <c r="BL56" s="98"/>
      <c r="BM56" s="98"/>
    </row>
    <row r="57" spans="1:65" s="4" customFormat="1" ht="28.5">
      <c r="A57" s="6" t="s">
        <v>162</v>
      </c>
      <c r="B57" s="6" t="s">
        <v>163</v>
      </c>
      <c r="C57" s="6" t="s">
        <v>164</v>
      </c>
      <c r="D57" s="6">
        <v>2022</v>
      </c>
      <c r="E57" s="6">
        <v>2</v>
      </c>
      <c r="F57" s="6" t="s">
        <v>63</v>
      </c>
      <c r="G57" s="6">
        <v>30</v>
      </c>
      <c r="H57" s="6">
        <v>1663</v>
      </c>
      <c r="I57" s="6" t="s">
        <v>43</v>
      </c>
      <c r="J57" s="44">
        <v>259000</v>
      </c>
      <c r="K57" s="44">
        <v>259000</v>
      </c>
      <c r="L57" s="7"/>
      <c r="M57" s="64"/>
      <c r="N57" s="11"/>
      <c r="O57" s="6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98"/>
      <c r="AF57" s="98"/>
      <c r="AG57" s="98"/>
      <c r="AH57" s="98"/>
      <c r="AI57" s="98"/>
      <c r="AJ57" s="98"/>
      <c r="AK57" s="98"/>
      <c r="AL57" s="98"/>
      <c r="AM57" s="98"/>
      <c r="AN57" s="98"/>
      <c r="AO57" s="98"/>
      <c r="AP57" s="98"/>
      <c r="AQ57" s="98"/>
      <c r="AR57" s="98"/>
      <c r="AS57" s="98"/>
      <c r="AT57" s="98"/>
      <c r="AU57" s="98"/>
      <c r="AV57" s="98"/>
      <c r="AW57" s="98"/>
      <c r="AX57" s="98"/>
      <c r="AY57" s="98"/>
      <c r="AZ57" s="98"/>
      <c r="BA57" s="98"/>
      <c r="BB57" s="98"/>
      <c r="BC57" s="98"/>
      <c r="BD57" s="98"/>
      <c r="BE57" s="98"/>
      <c r="BF57" s="98"/>
      <c r="BG57" s="98"/>
      <c r="BH57" s="98"/>
      <c r="BI57" s="98"/>
      <c r="BJ57" s="98"/>
      <c r="BK57" s="98"/>
      <c r="BL57" s="98"/>
      <c r="BM57" s="98"/>
    </row>
    <row r="58" spans="1:65" s="4" customFormat="1" ht="28.5">
      <c r="A58" s="6" t="s">
        <v>160</v>
      </c>
      <c r="B58" s="6" t="s">
        <v>161</v>
      </c>
      <c r="C58" s="6" t="s">
        <v>65</v>
      </c>
      <c r="D58" s="6">
        <v>2022</v>
      </c>
      <c r="E58" s="6">
        <v>2</v>
      </c>
      <c r="F58" s="6" t="s">
        <v>56</v>
      </c>
      <c r="G58" s="6">
        <v>30</v>
      </c>
      <c r="H58" s="6">
        <v>2254</v>
      </c>
      <c r="I58" s="6" t="s">
        <v>43</v>
      </c>
      <c r="J58" s="44">
        <v>2230000</v>
      </c>
      <c r="K58" s="44">
        <v>2230000</v>
      </c>
      <c r="L58" s="7"/>
      <c r="M58" s="64"/>
      <c r="N58" s="11"/>
      <c r="O58" s="6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8"/>
      <c r="AH58" s="98"/>
      <c r="AI58" s="98"/>
      <c r="AJ58" s="98"/>
      <c r="AK58" s="98"/>
      <c r="AL58" s="98"/>
      <c r="AM58" s="98"/>
      <c r="AN58" s="98"/>
      <c r="AO58" s="98"/>
      <c r="AP58" s="98"/>
      <c r="AQ58" s="98"/>
      <c r="AR58" s="98"/>
      <c r="AS58" s="98"/>
      <c r="AT58" s="98"/>
      <c r="AU58" s="98"/>
      <c r="AV58" s="98"/>
      <c r="AW58" s="98"/>
      <c r="AX58" s="98"/>
      <c r="AY58" s="98"/>
      <c r="AZ58" s="98"/>
      <c r="BA58" s="98"/>
      <c r="BB58" s="98"/>
      <c r="BC58" s="98"/>
      <c r="BD58" s="98"/>
      <c r="BE58" s="98"/>
      <c r="BF58" s="98"/>
      <c r="BG58" s="98"/>
      <c r="BH58" s="98"/>
      <c r="BI58" s="98"/>
      <c r="BJ58" s="98"/>
      <c r="BK58" s="98"/>
      <c r="BL58" s="98"/>
      <c r="BM58" s="98"/>
    </row>
    <row r="59" spans="1:65" s="58" customFormat="1" ht="28.5">
      <c r="A59" s="54" t="s">
        <v>132</v>
      </c>
      <c r="B59" s="54" t="s">
        <v>159</v>
      </c>
      <c r="C59" s="54" t="s">
        <v>65</v>
      </c>
      <c r="D59" s="54">
        <v>2022</v>
      </c>
      <c r="E59" s="54">
        <v>2</v>
      </c>
      <c r="F59" s="54" t="s">
        <v>56</v>
      </c>
      <c r="G59" s="54">
        <v>30</v>
      </c>
      <c r="H59" s="54">
        <v>150</v>
      </c>
      <c r="I59" s="54" t="s">
        <v>50</v>
      </c>
      <c r="J59" s="55">
        <v>604000</v>
      </c>
      <c r="K59" s="55">
        <v>678000</v>
      </c>
      <c r="L59" s="56">
        <v>44750</v>
      </c>
      <c r="M59" s="74">
        <v>678000</v>
      </c>
      <c r="N59" s="57">
        <v>0</v>
      </c>
      <c r="O59" s="54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/>
      <c r="AK59" s="99"/>
      <c r="AL59" s="99"/>
      <c r="AM59" s="99"/>
      <c r="AN59" s="99"/>
      <c r="AO59" s="99"/>
      <c r="AP59" s="99"/>
      <c r="AQ59" s="99"/>
      <c r="AR59" s="99"/>
      <c r="AS59" s="99"/>
      <c r="AT59" s="99"/>
      <c r="AU59" s="99"/>
      <c r="AV59" s="99"/>
      <c r="AW59" s="99"/>
      <c r="AX59" s="99"/>
      <c r="AY59" s="99"/>
      <c r="AZ59" s="99"/>
      <c r="BA59" s="99"/>
      <c r="BB59" s="99"/>
      <c r="BC59" s="99"/>
      <c r="BD59" s="99"/>
      <c r="BE59" s="99"/>
      <c r="BF59" s="99"/>
      <c r="BG59" s="99"/>
      <c r="BH59" s="99"/>
      <c r="BI59" s="99"/>
      <c r="BJ59" s="99"/>
      <c r="BK59" s="99"/>
      <c r="BL59" s="99"/>
      <c r="BM59" s="99"/>
    </row>
    <row r="60" spans="1:65" s="58" customFormat="1" ht="28.5">
      <c r="A60" s="6" t="s">
        <v>154</v>
      </c>
      <c r="B60" s="6" t="s">
        <v>155</v>
      </c>
      <c r="C60" s="6" t="s">
        <v>65</v>
      </c>
      <c r="D60" s="6">
        <v>2022</v>
      </c>
      <c r="E60" s="6">
        <v>2</v>
      </c>
      <c r="F60" s="6" t="s">
        <v>56</v>
      </c>
      <c r="G60" s="6">
        <v>30</v>
      </c>
      <c r="H60" s="6">
        <v>2826</v>
      </c>
      <c r="I60" s="6" t="s">
        <v>43</v>
      </c>
      <c r="J60" s="44">
        <v>4908239</v>
      </c>
      <c r="K60" s="44">
        <v>4908239</v>
      </c>
      <c r="L60" s="7"/>
      <c r="M60" s="64"/>
      <c r="N60" s="11"/>
      <c r="O60" s="6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99"/>
      <c r="AJ60" s="99"/>
      <c r="AK60" s="99"/>
      <c r="AL60" s="99"/>
      <c r="AM60" s="99"/>
      <c r="AN60" s="99"/>
      <c r="AO60" s="99"/>
      <c r="AP60" s="99"/>
      <c r="AQ60" s="99"/>
      <c r="AR60" s="99"/>
      <c r="AS60" s="99"/>
      <c r="AT60" s="99"/>
      <c r="AU60" s="99"/>
      <c r="AV60" s="99"/>
      <c r="AW60" s="99"/>
      <c r="AX60" s="99"/>
      <c r="AY60" s="99"/>
      <c r="AZ60" s="99"/>
      <c r="BA60" s="99"/>
      <c r="BB60" s="99"/>
      <c r="BC60" s="99"/>
      <c r="BD60" s="99"/>
      <c r="BE60" s="99"/>
      <c r="BF60" s="99"/>
      <c r="BG60" s="99"/>
      <c r="BH60" s="99"/>
      <c r="BI60" s="99"/>
      <c r="BJ60" s="99"/>
      <c r="BK60" s="99"/>
      <c r="BL60" s="99"/>
      <c r="BM60" s="99"/>
    </row>
    <row r="61" spans="1:65" s="4" customFormat="1" ht="42.75">
      <c r="A61" s="6" t="s">
        <v>146</v>
      </c>
      <c r="B61" s="6" t="s">
        <v>147</v>
      </c>
      <c r="C61" s="6" t="s">
        <v>148</v>
      </c>
      <c r="D61" s="6">
        <v>2022</v>
      </c>
      <c r="E61" s="6">
        <v>1</v>
      </c>
      <c r="F61" s="6" t="s">
        <v>5</v>
      </c>
      <c r="G61" s="6" t="s">
        <v>5</v>
      </c>
      <c r="H61" s="6">
        <v>486</v>
      </c>
      <c r="I61" s="6" t="s">
        <v>43</v>
      </c>
      <c r="J61" s="44">
        <v>200000</v>
      </c>
      <c r="K61" s="44">
        <v>200000</v>
      </c>
      <c r="L61" s="7"/>
      <c r="M61" s="64"/>
      <c r="N61" s="11"/>
      <c r="O61" s="6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98"/>
      <c r="AE61" s="98"/>
      <c r="AF61" s="98"/>
      <c r="AG61" s="98"/>
      <c r="AH61" s="98"/>
      <c r="AI61" s="98"/>
      <c r="AJ61" s="98"/>
      <c r="AK61" s="98"/>
      <c r="AL61" s="98"/>
      <c r="AM61" s="98"/>
      <c r="AN61" s="98"/>
      <c r="AO61" s="98"/>
      <c r="AP61" s="98"/>
      <c r="AQ61" s="98"/>
      <c r="AR61" s="98"/>
      <c r="AS61" s="98"/>
      <c r="AT61" s="98"/>
      <c r="AU61" s="98"/>
      <c r="AV61" s="98"/>
      <c r="AW61" s="98"/>
      <c r="AX61" s="98"/>
      <c r="AY61" s="98"/>
      <c r="AZ61" s="98"/>
      <c r="BA61" s="98"/>
      <c r="BB61" s="98"/>
      <c r="BC61" s="98"/>
      <c r="BD61" s="98"/>
      <c r="BE61" s="98"/>
      <c r="BF61" s="98"/>
      <c r="BG61" s="98"/>
      <c r="BH61" s="98"/>
      <c r="BI61" s="98"/>
      <c r="BJ61" s="98"/>
      <c r="BK61" s="98"/>
      <c r="BL61" s="98"/>
      <c r="BM61" s="98"/>
    </row>
    <row r="62" spans="1:65" s="4" customFormat="1" ht="28.5">
      <c r="A62" s="6" t="s">
        <v>134</v>
      </c>
      <c r="B62" s="6" t="s">
        <v>150</v>
      </c>
      <c r="C62" s="6" t="s">
        <v>46</v>
      </c>
      <c r="D62" s="6">
        <v>2022</v>
      </c>
      <c r="E62" s="6">
        <v>1</v>
      </c>
      <c r="F62" s="6" t="s">
        <v>67</v>
      </c>
      <c r="G62" s="6">
        <v>70</v>
      </c>
      <c r="H62" s="6">
        <v>121</v>
      </c>
      <c r="I62" s="6" t="s">
        <v>43</v>
      </c>
      <c r="J62" s="44">
        <v>3557000</v>
      </c>
      <c r="K62" s="44">
        <v>3557000</v>
      </c>
      <c r="L62" s="7"/>
      <c r="M62" s="64"/>
      <c r="N62" s="11"/>
      <c r="O62" s="6" t="s">
        <v>307</v>
      </c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98"/>
      <c r="AF62" s="98"/>
      <c r="AG62" s="98"/>
      <c r="AH62" s="98"/>
      <c r="AI62" s="98"/>
      <c r="AJ62" s="98"/>
      <c r="AK62" s="98"/>
      <c r="AL62" s="98"/>
      <c r="AM62" s="98"/>
      <c r="AN62" s="98"/>
      <c r="AO62" s="98"/>
      <c r="AP62" s="98"/>
      <c r="AQ62" s="98"/>
      <c r="AR62" s="98"/>
      <c r="AS62" s="98"/>
      <c r="AT62" s="98"/>
      <c r="AU62" s="98"/>
      <c r="AV62" s="98"/>
      <c r="AW62" s="98"/>
      <c r="AX62" s="98"/>
      <c r="AY62" s="98"/>
      <c r="AZ62" s="98"/>
      <c r="BA62" s="98"/>
      <c r="BB62" s="98"/>
      <c r="BC62" s="98"/>
      <c r="BD62" s="98"/>
      <c r="BE62" s="98"/>
      <c r="BF62" s="98"/>
      <c r="BG62" s="98"/>
      <c r="BH62" s="98"/>
      <c r="BI62" s="98"/>
      <c r="BJ62" s="98"/>
      <c r="BK62" s="98"/>
      <c r="BL62" s="98"/>
      <c r="BM62" s="98"/>
    </row>
    <row r="63" spans="1:65" s="4" customFormat="1" ht="28.5">
      <c r="A63" s="6" t="s">
        <v>138</v>
      </c>
      <c r="B63" s="6" t="s">
        <v>139</v>
      </c>
      <c r="C63" s="6" t="s">
        <v>140</v>
      </c>
      <c r="D63" s="6">
        <v>2022</v>
      </c>
      <c r="E63" s="6">
        <v>1</v>
      </c>
      <c r="F63" s="6" t="s">
        <v>63</v>
      </c>
      <c r="G63" s="6">
        <v>45</v>
      </c>
      <c r="H63" s="6">
        <v>223</v>
      </c>
      <c r="I63" s="6" t="s">
        <v>43</v>
      </c>
      <c r="J63" s="44">
        <v>439000</v>
      </c>
      <c r="K63" s="44">
        <v>439000</v>
      </c>
      <c r="L63" s="7"/>
      <c r="M63" s="64"/>
      <c r="N63" s="11"/>
      <c r="O63" s="6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98"/>
      <c r="AC63" s="98"/>
      <c r="AD63" s="98"/>
      <c r="AE63" s="98"/>
      <c r="AF63" s="98"/>
      <c r="AG63" s="98"/>
      <c r="AH63" s="98"/>
      <c r="AI63" s="98"/>
      <c r="AJ63" s="98"/>
      <c r="AK63" s="98"/>
      <c r="AL63" s="98"/>
      <c r="AM63" s="98"/>
      <c r="AN63" s="98"/>
      <c r="AO63" s="98"/>
      <c r="AP63" s="98"/>
      <c r="AQ63" s="98"/>
      <c r="AR63" s="98"/>
      <c r="AS63" s="98"/>
      <c r="AT63" s="98"/>
      <c r="AU63" s="98"/>
      <c r="AV63" s="98"/>
      <c r="AW63" s="98"/>
      <c r="AX63" s="98"/>
      <c r="AY63" s="98"/>
      <c r="AZ63" s="98"/>
      <c r="BA63" s="98"/>
      <c r="BB63" s="98"/>
      <c r="BC63" s="98"/>
      <c r="BD63" s="98"/>
      <c r="BE63" s="98"/>
      <c r="BF63" s="98"/>
      <c r="BG63" s="98"/>
      <c r="BH63" s="98"/>
      <c r="BI63" s="98"/>
      <c r="BJ63" s="98"/>
      <c r="BK63" s="98"/>
      <c r="BL63" s="98"/>
      <c r="BM63" s="98"/>
    </row>
    <row r="64" spans="1:65" s="4" customFormat="1" ht="28.5">
      <c r="A64" s="6" t="s">
        <v>137</v>
      </c>
      <c r="B64" s="6" t="s">
        <v>145</v>
      </c>
      <c r="C64" s="6" t="s">
        <v>117</v>
      </c>
      <c r="D64" s="6">
        <v>2022</v>
      </c>
      <c r="E64" s="6">
        <v>1</v>
      </c>
      <c r="F64" s="6" t="s">
        <v>45</v>
      </c>
      <c r="G64" s="6">
        <v>40</v>
      </c>
      <c r="H64" s="6">
        <v>242</v>
      </c>
      <c r="I64" s="6" t="s">
        <v>43</v>
      </c>
      <c r="J64" s="44">
        <v>552000</v>
      </c>
      <c r="K64" s="44">
        <v>552000</v>
      </c>
      <c r="L64" s="7"/>
      <c r="M64" s="64"/>
      <c r="N64" s="11"/>
      <c r="O64" s="6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/>
      <c r="AG64" s="98"/>
      <c r="AH64" s="98"/>
      <c r="AI64" s="98"/>
      <c r="AJ64" s="98"/>
      <c r="AK64" s="98"/>
      <c r="AL64" s="98"/>
      <c r="AM64" s="98"/>
      <c r="AN64" s="98"/>
      <c r="AO64" s="98"/>
      <c r="AP64" s="98"/>
      <c r="AQ64" s="98"/>
      <c r="AR64" s="98"/>
      <c r="AS64" s="98"/>
      <c r="AT64" s="98"/>
      <c r="AU64" s="98"/>
      <c r="AV64" s="98"/>
      <c r="AW64" s="98"/>
      <c r="AX64" s="98"/>
      <c r="AY64" s="98"/>
      <c r="AZ64" s="98"/>
      <c r="BA64" s="98"/>
      <c r="BB64" s="98"/>
      <c r="BC64" s="98"/>
      <c r="BD64" s="98"/>
      <c r="BE64" s="98"/>
      <c r="BF64" s="98"/>
      <c r="BG64" s="98"/>
      <c r="BH64" s="98"/>
      <c r="BI64" s="98"/>
      <c r="BJ64" s="98"/>
      <c r="BK64" s="98"/>
      <c r="BL64" s="98"/>
      <c r="BM64" s="98"/>
    </row>
    <row r="65" spans="1:65" s="4" customFormat="1" ht="42.75">
      <c r="A65" s="6" t="s">
        <v>142</v>
      </c>
      <c r="B65" s="6" t="s">
        <v>143</v>
      </c>
      <c r="C65" s="6" t="s">
        <v>144</v>
      </c>
      <c r="D65" s="6">
        <v>2022</v>
      </c>
      <c r="E65" s="6">
        <v>1</v>
      </c>
      <c r="F65" s="6" t="s">
        <v>45</v>
      </c>
      <c r="G65" s="6">
        <v>40</v>
      </c>
      <c r="H65" s="6">
        <v>208</v>
      </c>
      <c r="I65" s="6" t="s">
        <v>43</v>
      </c>
      <c r="J65" s="44">
        <v>622000</v>
      </c>
      <c r="K65" s="44">
        <v>622000</v>
      </c>
      <c r="L65" s="7"/>
      <c r="M65" s="64"/>
      <c r="N65" s="11"/>
      <c r="O65" s="6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  <c r="AE65" s="98"/>
      <c r="AF65" s="98"/>
      <c r="AG65" s="98"/>
      <c r="AH65" s="98"/>
      <c r="AI65" s="98"/>
      <c r="AJ65" s="98"/>
      <c r="AK65" s="98"/>
      <c r="AL65" s="98"/>
      <c r="AM65" s="98"/>
      <c r="AN65" s="98"/>
      <c r="AO65" s="98"/>
      <c r="AP65" s="98"/>
      <c r="AQ65" s="98"/>
      <c r="AR65" s="98"/>
      <c r="AS65" s="98"/>
      <c r="AT65" s="98"/>
      <c r="AU65" s="98"/>
      <c r="AV65" s="98"/>
      <c r="AW65" s="98"/>
      <c r="AX65" s="98"/>
      <c r="AY65" s="98"/>
      <c r="AZ65" s="98"/>
      <c r="BA65" s="98"/>
      <c r="BB65" s="98"/>
      <c r="BC65" s="98"/>
      <c r="BD65" s="98"/>
      <c r="BE65" s="98"/>
      <c r="BF65" s="98"/>
      <c r="BG65" s="98"/>
      <c r="BH65" s="98"/>
      <c r="BI65" s="98"/>
      <c r="BJ65" s="98"/>
      <c r="BK65" s="98"/>
      <c r="BL65" s="98"/>
      <c r="BM65" s="98"/>
    </row>
    <row r="66" spans="1:65" s="58" customFormat="1" ht="28.5">
      <c r="A66" s="6" t="s">
        <v>131</v>
      </c>
      <c r="B66" s="6" t="s">
        <v>141</v>
      </c>
      <c r="C66" s="6" t="s">
        <v>46</v>
      </c>
      <c r="D66" s="6">
        <v>2022</v>
      </c>
      <c r="E66" s="6">
        <v>1</v>
      </c>
      <c r="F66" s="6" t="s">
        <v>45</v>
      </c>
      <c r="G66" s="6">
        <v>35</v>
      </c>
      <c r="H66" s="6">
        <v>223</v>
      </c>
      <c r="I66" s="6" t="s">
        <v>43</v>
      </c>
      <c r="J66" s="44">
        <v>1499000</v>
      </c>
      <c r="K66" s="44">
        <v>1499000</v>
      </c>
      <c r="L66" s="7"/>
      <c r="M66" s="64"/>
      <c r="N66" s="11"/>
      <c r="O66" s="6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  <c r="AA66" s="99"/>
      <c r="AB66" s="99"/>
      <c r="AC66" s="99"/>
      <c r="AD66" s="99"/>
      <c r="AE66" s="99"/>
      <c r="AF66" s="99"/>
      <c r="AG66" s="99"/>
      <c r="AH66" s="99"/>
      <c r="AI66" s="99"/>
      <c r="AJ66" s="99"/>
      <c r="AK66" s="99"/>
      <c r="AL66" s="99"/>
      <c r="AM66" s="99"/>
      <c r="AN66" s="99"/>
      <c r="AO66" s="99"/>
      <c r="AP66" s="99"/>
      <c r="AQ66" s="99"/>
      <c r="AR66" s="99"/>
      <c r="AS66" s="99"/>
      <c r="AT66" s="99"/>
      <c r="AU66" s="99"/>
      <c r="AV66" s="99"/>
      <c r="AW66" s="99"/>
      <c r="AX66" s="99"/>
      <c r="AY66" s="99"/>
      <c r="AZ66" s="99"/>
      <c r="BA66" s="99"/>
      <c r="BB66" s="99"/>
      <c r="BC66" s="99"/>
      <c r="BD66" s="99"/>
      <c r="BE66" s="99"/>
      <c r="BF66" s="99"/>
      <c r="BG66" s="99"/>
      <c r="BH66" s="99"/>
      <c r="BI66" s="99"/>
      <c r="BJ66" s="99"/>
      <c r="BK66" s="99"/>
      <c r="BL66" s="99"/>
      <c r="BM66" s="99"/>
    </row>
    <row r="67" spans="1:65" s="4" customFormat="1" ht="28.5">
      <c r="A67" s="6" t="s">
        <v>129</v>
      </c>
      <c r="B67" s="6" t="s">
        <v>130</v>
      </c>
      <c r="C67" s="6" t="s">
        <v>128</v>
      </c>
      <c r="D67" s="6">
        <v>2021</v>
      </c>
      <c r="E67" s="6">
        <v>4</v>
      </c>
      <c r="F67" s="6" t="s">
        <v>48</v>
      </c>
      <c r="G67" s="6" t="s">
        <v>5</v>
      </c>
      <c r="H67" s="6">
        <v>798</v>
      </c>
      <c r="I67" s="6" t="s">
        <v>43</v>
      </c>
      <c r="J67" s="44">
        <v>30000</v>
      </c>
      <c r="K67" s="44">
        <v>30000</v>
      </c>
      <c r="L67" s="7"/>
      <c r="M67" s="64"/>
      <c r="N67" s="11"/>
      <c r="O67" s="6"/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98"/>
      <c r="AA67" s="98"/>
      <c r="AB67" s="98"/>
      <c r="AC67" s="98"/>
      <c r="AD67" s="98"/>
      <c r="AE67" s="98"/>
      <c r="AF67" s="98"/>
      <c r="AG67" s="98"/>
      <c r="AH67" s="98"/>
      <c r="AI67" s="98"/>
      <c r="AJ67" s="98"/>
      <c r="AK67" s="98"/>
      <c r="AL67" s="98"/>
      <c r="AM67" s="98"/>
      <c r="AN67" s="98"/>
      <c r="AO67" s="98"/>
      <c r="AP67" s="98"/>
      <c r="AQ67" s="98"/>
      <c r="AR67" s="98"/>
      <c r="AS67" s="98"/>
      <c r="AT67" s="98"/>
      <c r="AU67" s="98"/>
      <c r="AV67" s="98"/>
      <c r="AW67" s="98"/>
      <c r="AX67" s="98"/>
      <c r="AY67" s="98"/>
      <c r="AZ67" s="98"/>
      <c r="BA67" s="98"/>
      <c r="BB67" s="98"/>
      <c r="BC67" s="98"/>
      <c r="BD67" s="98"/>
      <c r="BE67" s="98"/>
      <c r="BF67" s="98"/>
      <c r="BG67" s="98"/>
      <c r="BH67" s="98"/>
      <c r="BI67" s="98"/>
      <c r="BJ67" s="98"/>
      <c r="BK67" s="98"/>
      <c r="BL67" s="98"/>
      <c r="BM67" s="98"/>
    </row>
    <row r="68" spans="1:65" s="94" customFormat="1" ht="42.75">
      <c r="A68" s="6" t="s">
        <v>135</v>
      </c>
      <c r="B68" s="6" t="s">
        <v>136</v>
      </c>
      <c r="C68" s="6" t="s">
        <v>133</v>
      </c>
      <c r="D68" s="6">
        <v>2021</v>
      </c>
      <c r="E68" s="6">
        <v>4</v>
      </c>
      <c r="F68" s="6" t="s">
        <v>48</v>
      </c>
      <c r="G68" s="6" t="s">
        <v>5</v>
      </c>
      <c r="H68" s="6">
        <v>842</v>
      </c>
      <c r="I68" s="6" t="s">
        <v>43</v>
      </c>
      <c r="J68" s="44">
        <v>371094</v>
      </c>
      <c r="K68" s="44">
        <v>371094</v>
      </c>
      <c r="L68" s="7"/>
      <c r="M68" s="64"/>
      <c r="N68" s="11"/>
      <c r="O68" s="6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  <c r="AA68" s="99"/>
      <c r="AB68" s="99"/>
      <c r="AC68" s="99"/>
      <c r="AD68" s="99"/>
      <c r="AE68" s="99"/>
      <c r="AF68" s="99"/>
      <c r="AG68" s="99"/>
      <c r="AH68" s="99"/>
      <c r="AI68" s="99"/>
      <c r="AJ68" s="99"/>
      <c r="AK68" s="99"/>
      <c r="AL68" s="99"/>
      <c r="AM68" s="99"/>
      <c r="AN68" s="99"/>
      <c r="AO68" s="99"/>
      <c r="AP68" s="99"/>
      <c r="AQ68" s="99"/>
      <c r="AR68" s="99"/>
      <c r="AS68" s="99"/>
      <c r="AT68" s="99"/>
      <c r="AU68" s="99"/>
      <c r="AV68" s="99"/>
      <c r="AW68" s="99"/>
      <c r="AX68" s="99"/>
      <c r="AY68" s="99"/>
      <c r="AZ68" s="99"/>
      <c r="BA68" s="99"/>
      <c r="BB68" s="99"/>
      <c r="BC68" s="99"/>
      <c r="BD68" s="99"/>
      <c r="BE68" s="99"/>
      <c r="BF68" s="99"/>
      <c r="BG68" s="99"/>
      <c r="BH68" s="99"/>
      <c r="BI68" s="99"/>
      <c r="BJ68" s="99"/>
      <c r="BK68" s="99"/>
      <c r="BL68" s="99"/>
      <c r="BM68" s="99"/>
    </row>
    <row r="69" spans="1:65" s="4" customFormat="1" ht="28.5">
      <c r="A69" s="6" t="s">
        <v>126</v>
      </c>
      <c r="B69" s="6" t="s">
        <v>127</v>
      </c>
      <c r="C69" s="6" t="s">
        <v>62</v>
      </c>
      <c r="D69" s="6">
        <v>2021</v>
      </c>
      <c r="E69" s="6">
        <v>4</v>
      </c>
      <c r="F69" s="6" t="s">
        <v>45</v>
      </c>
      <c r="G69" s="6">
        <v>55</v>
      </c>
      <c r="H69" s="6">
        <v>323</v>
      </c>
      <c r="I69" s="6" t="s">
        <v>43</v>
      </c>
      <c r="J69" s="44">
        <v>250000</v>
      </c>
      <c r="K69" s="44">
        <v>324000</v>
      </c>
      <c r="L69" s="7"/>
      <c r="M69" s="64"/>
      <c r="N69" s="11"/>
      <c r="O69" s="6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  <c r="AA69" s="98"/>
      <c r="AB69" s="98"/>
      <c r="AC69" s="98"/>
      <c r="AD69" s="98"/>
      <c r="AE69" s="98"/>
      <c r="AF69" s="98"/>
      <c r="AG69" s="98"/>
      <c r="AH69" s="98"/>
      <c r="AI69" s="98"/>
      <c r="AJ69" s="98"/>
      <c r="AK69" s="98"/>
      <c r="AL69" s="98"/>
      <c r="AM69" s="98"/>
      <c r="AN69" s="98"/>
      <c r="AO69" s="98"/>
      <c r="AP69" s="98"/>
      <c r="AQ69" s="98"/>
      <c r="AR69" s="98"/>
      <c r="AS69" s="98"/>
      <c r="AT69" s="98"/>
      <c r="AU69" s="98"/>
      <c r="AV69" s="98"/>
      <c r="AW69" s="98"/>
      <c r="AX69" s="98"/>
      <c r="AY69" s="98"/>
      <c r="AZ69" s="98"/>
      <c r="BA69" s="98"/>
      <c r="BB69" s="98"/>
      <c r="BC69" s="98"/>
      <c r="BD69" s="98"/>
      <c r="BE69" s="98"/>
      <c r="BF69" s="98"/>
      <c r="BG69" s="98"/>
      <c r="BH69" s="98"/>
      <c r="BI69" s="98"/>
      <c r="BJ69" s="98"/>
      <c r="BK69" s="98"/>
      <c r="BL69" s="98"/>
      <c r="BM69" s="98"/>
    </row>
    <row r="70" spans="1:65" s="4" customFormat="1" ht="28.5">
      <c r="A70" s="6" t="s">
        <v>69</v>
      </c>
      <c r="B70" s="6" t="s">
        <v>123</v>
      </c>
      <c r="C70" s="6" t="s">
        <v>117</v>
      </c>
      <c r="D70" s="6">
        <v>2021</v>
      </c>
      <c r="E70" s="6">
        <v>4</v>
      </c>
      <c r="F70" s="6" t="s">
        <v>45</v>
      </c>
      <c r="G70" s="6">
        <v>40</v>
      </c>
      <c r="H70" s="6">
        <v>1569</v>
      </c>
      <c r="I70" s="6" t="s">
        <v>43</v>
      </c>
      <c r="J70" s="44">
        <v>1454000</v>
      </c>
      <c r="K70" s="44">
        <v>1454000</v>
      </c>
      <c r="L70" s="7"/>
      <c r="M70" s="64"/>
      <c r="N70" s="11"/>
      <c r="O70" s="6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  <c r="AA70" s="98"/>
      <c r="AB70" s="98"/>
      <c r="AC70" s="98"/>
      <c r="AD70" s="98"/>
      <c r="AE70" s="98"/>
      <c r="AF70" s="98"/>
      <c r="AG70" s="98"/>
      <c r="AH70" s="98"/>
      <c r="AI70" s="98"/>
      <c r="AJ70" s="98"/>
      <c r="AK70" s="98"/>
      <c r="AL70" s="98"/>
      <c r="AM70" s="98"/>
      <c r="AN70" s="98"/>
      <c r="AO70" s="98"/>
      <c r="AP70" s="98"/>
      <c r="AQ70" s="98"/>
      <c r="AR70" s="98"/>
      <c r="AS70" s="98"/>
      <c r="AT70" s="98"/>
      <c r="AU70" s="98"/>
      <c r="AV70" s="98"/>
      <c r="AW70" s="98"/>
      <c r="AX70" s="98"/>
      <c r="AY70" s="98"/>
      <c r="AZ70" s="98"/>
      <c r="BA70" s="98"/>
      <c r="BB70" s="98"/>
      <c r="BC70" s="98"/>
      <c r="BD70" s="98"/>
      <c r="BE70" s="98"/>
      <c r="BF70" s="98"/>
      <c r="BG70" s="98"/>
      <c r="BH70" s="98"/>
      <c r="BI70" s="98"/>
      <c r="BJ70" s="98"/>
      <c r="BK70" s="98"/>
      <c r="BL70" s="98"/>
      <c r="BM70" s="98"/>
    </row>
    <row r="71" spans="1:65" s="4" customFormat="1" ht="28.5">
      <c r="A71" s="6" t="s">
        <v>124</v>
      </c>
      <c r="B71" s="6" t="s">
        <v>125</v>
      </c>
      <c r="C71" s="6" t="s">
        <v>65</v>
      </c>
      <c r="D71" s="6">
        <v>2021</v>
      </c>
      <c r="E71" s="6">
        <v>4</v>
      </c>
      <c r="F71" s="6" t="s">
        <v>63</v>
      </c>
      <c r="G71" s="6">
        <v>30</v>
      </c>
      <c r="H71" s="6">
        <v>814</v>
      </c>
      <c r="I71" s="6" t="s">
        <v>43</v>
      </c>
      <c r="J71" s="44">
        <v>752878.1</v>
      </c>
      <c r="K71" s="44">
        <v>752878.1</v>
      </c>
      <c r="L71" s="7"/>
      <c r="M71" s="64"/>
      <c r="N71" s="11"/>
      <c r="O71" s="6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98"/>
      <c r="AG71" s="98"/>
      <c r="AH71" s="98"/>
      <c r="AI71" s="98"/>
      <c r="AJ71" s="98"/>
      <c r="AK71" s="98"/>
      <c r="AL71" s="98"/>
      <c r="AM71" s="98"/>
      <c r="AN71" s="98"/>
      <c r="AO71" s="98"/>
      <c r="AP71" s="98"/>
      <c r="AQ71" s="98"/>
      <c r="AR71" s="98"/>
      <c r="AS71" s="98"/>
      <c r="AT71" s="98"/>
      <c r="AU71" s="98"/>
      <c r="AV71" s="98"/>
      <c r="AW71" s="98"/>
      <c r="AX71" s="98"/>
      <c r="AY71" s="98"/>
      <c r="AZ71" s="98"/>
      <c r="BA71" s="98"/>
      <c r="BB71" s="98"/>
      <c r="BC71" s="98"/>
      <c r="BD71" s="98"/>
      <c r="BE71" s="98"/>
      <c r="BF71" s="98"/>
      <c r="BG71" s="98"/>
      <c r="BH71" s="98"/>
      <c r="BI71" s="98"/>
      <c r="BJ71" s="98"/>
      <c r="BK71" s="98"/>
      <c r="BL71" s="98"/>
      <c r="BM71" s="98"/>
    </row>
    <row r="72" spans="1:65" s="4" customFormat="1" ht="28.5">
      <c r="A72" s="6" t="s">
        <v>120</v>
      </c>
      <c r="B72" s="6" t="s">
        <v>121</v>
      </c>
      <c r="C72" s="6" t="s">
        <v>122</v>
      </c>
      <c r="D72" s="6">
        <v>2021</v>
      </c>
      <c r="E72" s="6">
        <v>3</v>
      </c>
      <c r="F72" s="6" t="s">
        <v>48</v>
      </c>
      <c r="G72" s="6" t="s">
        <v>5</v>
      </c>
      <c r="H72" s="6">
        <v>1146</v>
      </c>
      <c r="I72" s="6" t="s">
        <v>43</v>
      </c>
      <c r="J72" s="44">
        <v>150000</v>
      </c>
      <c r="K72" s="44">
        <v>150000</v>
      </c>
      <c r="L72" s="7"/>
      <c r="M72" s="64"/>
      <c r="N72" s="11"/>
      <c r="O72" s="6"/>
      <c r="P72" s="98"/>
      <c r="Q72" s="98"/>
      <c r="R72" s="98"/>
      <c r="S72" s="98"/>
      <c r="T72" s="98"/>
      <c r="U72" s="98"/>
      <c r="V72" s="98"/>
      <c r="W72" s="98"/>
      <c r="X72" s="98"/>
      <c r="Y72" s="98"/>
      <c r="Z72" s="98"/>
      <c r="AA72" s="98"/>
      <c r="AB72" s="98"/>
      <c r="AC72" s="98"/>
      <c r="AD72" s="98"/>
      <c r="AE72" s="98"/>
      <c r="AF72" s="98"/>
      <c r="AG72" s="98"/>
      <c r="AH72" s="98"/>
      <c r="AI72" s="98"/>
      <c r="AJ72" s="98"/>
      <c r="AK72" s="98"/>
      <c r="AL72" s="98"/>
      <c r="AM72" s="98"/>
      <c r="AN72" s="98"/>
      <c r="AO72" s="98"/>
      <c r="AP72" s="98"/>
      <c r="AQ72" s="98"/>
      <c r="AR72" s="98"/>
      <c r="AS72" s="98"/>
      <c r="AT72" s="98"/>
      <c r="AU72" s="98"/>
      <c r="AV72" s="98"/>
      <c r="AW72" s="98"/>
      <c r="AX72" s="98"/>
      <c r="AY72" s="98"/>
      <c r="AZ72" s="98"/>
      <c r="BA72" s="98"/>
      <c r="BB72" s="98"/>
      <c r="BC72" s="98"/>
      <c r="BD72" s="98"/>
      <c r="BE72" s="98"/>
      <c r="BF72" s="98"/>
      <c r="BG72" s="98"/>
      <c r="BH72" s="98"/>
      <c r="BI72" s="98"/>
      <c r="BJ72" s="98"/>
      <c r="BK72" s="98"/>
      <c r="BL72" s="98"/>
      <c r="BM72" s="98"/>
    </row>
    <row r="73" spans="1:65" s="4" customFormat="1" ht="28.5">
      <c r="A73" s="107" t="s">
        <v>308</v>
      </c>
      <c r="B73" s="54" t="s">
        <v>309</v>
      </c>
      <c r="C73" s="54" t="s">
        <v>310</v>
      </c>
      <c r="D73" s="54">
        <v>2021</v>
      </c>
      <c r="E73" s="54">
        <v>3</v>
      </c>
      <c r="F73" s="54" t="s">
        <v>63</v>
      </c>
      <c r="G73" s="54">
        <v>45</v>
      </c>
      <c r="H73" s="54">
        <v>683</v>
      </c>
      <c r="I73" s="54" t="s">
        <v>50</v>
      </c>
      <c r="J73" s="55">
        <v>1658250</v>
      </c>
      <c r="K73" s="55">
        <v>1829100</v>
      </c>
      <c r="L73" s="56">
        <v>44533</v>
      </c>
      <c r="M73" s="74">
        <v>376000</v>
      </c>
      <c r="N73" s="57">
        <f>K73-M73</f>
        <v>1453100</v>
      </c>
      <c r="O73" s="6"/>
      <c r="P73" s="98"/>
      <c r="Q73" s="98"/>
      <c r="R73" s="98"/>
      <c r="S73" s="98"/>
      <c r="T73" s="98"/>
      <c r="U73" s="98"/>
      <c r="V73" s="98"/>
      <c r="W73" s="98"/>
      <c r="X73" s="98"/>
      <c r="Y73" s="98"/>
      <c r="Z73" s="98"/>
      <c r="AA73" s="98"/>
      <c r="AB73" s="98"/>
      <c r="AC73" s="98"/>
      <c r="AD73" s="98"/>
      <c r="AE73" s="98"/>
      <c r="AF73" s="98"/>
      <c r="AG73" s="98"/>
      <c r="AH73" s="98"/>
      <c r="AI73" s="98"/>
      <c r="AJ73" s="98"/>
      <c r="AK73" s="98"/>
      <c r="AL73" s="98"/>
      <c r="AM73" s="98"/>
      <c r="AN73" s="98"/>
      <c r="AO73" s="98"/>
      <c r="AP73" s="98"/>
      <c r="AQ73" s="98"/>
      <c r="AR73" s="98"/>
      <c r="AS73" s="98"/>
      <c r="AT73" s="98"/>
      <c r="AU73" s="98"/>
      <c r="AV73" s="98"/>
      <c r="AW73" s="98"/>
      <c r="AX73" s="98"/>
      <c r="AY73" s="98"/>
      <c r="AZ73" s="98"/>
      <c r="BA73" s="98"/>
      <c r="BB73" s="98"/>
      <c r="BC73" s="98"/>
      <c r="BD73" s="98"/>
      <c r="BE73" s="98"/>
      <c r="BF73" s="98"/>
      <c r="BG73" s="98"/>
      <c r="BH73" s="98"/>
      <c r="BI73" s="98"/>
      <c r="BJ73" s="98"/>
      <c r="BK73" s="98"/>
      <c r="BL73" s="98"/>
      <c r="BM73" s="98"/>
    </row>
    <row r="74" spans="1:65" s="4" customFormat="1" ht="28.5">
      <c r="A74" s="54" t="s">
        <v>314</v>
      </c>
      <c r="B74" s="54" t="s">
        <v>316</v>
      </c>
      <c r="C74" s="54" t="s">
        <v>315</v>
      </c>
      <c r="D74" s="54">
        <v>2021</v>
      </c>
      <c r="E74" s="54">
        <v>3</v>
      </c>
      <c r="F74" s="54" t="s">
        <v>116</v>
      </c>
      <c r="G74" s="54">
        <v>45</v>
      </c>
      <c r="H74" s="54">
        <v>717</v>
      </c>
      <c r="I74" s="54" t="s">
        <v>50</v>
      </c>
      <c r="J74" s="55">
        <v>2613000</v>
      </c>
      <c r="K74" s="55">
        <v>3750000</v>
      </c>
      <c r="L74" s="56">
        <v>44449</v>
      </c>
      <c r="M74" s="74">
        <v>1875000</v>
      </c>
      <c r="N74" s="57">
        <f>K74-M74</f>
        <v>1875000</v>
      </c>
      <c r="O74" s="6"/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8"/>
      <c r="AA74" s="98"/>
      <c r="AB74" s="98"/>
      <c r="AC74" s="98"/>
      <c r="AD74" s="98"/>
      <c r="AE74" s="98"/>
      <c r="AF74" s="98"/>
      <c r="AG74" s="98"/>
      <c r="AH74" s="98"/>
      <c r="AI74" s="98"/>
      <c r="AJ74" s="98"/>
      <c r="AK74" s="98"/>
      <c r="AL74" s="98"/>
      <c r="AM74" s="98"/>
      <c r="AN74" s="98"/>
      <c r="AO74" s="98"/>
      <c r="AP74" s="98"/>
      <c r="AQ74" s="98"/>
      <c r="AR74" s="98"/>
      <c r="AS74" s="98"/>
      <c r="AT74" s="98"/>
      <c r="AU74" s="98"/>
      <c r="AV74" s="98"/>
      <c r="AW74" s="98"/>
      <c r="AX74" s="98"/>
      <c r="AY74" s="98"/>
      <c r="AZ74" s="98"/>
      <c r="BA74" s="98"/>
      <c r="BB74" s="98"/>
      <c r="BC74" s="98"/>
      <c r="BD74" s="98"/>
      <c r="BE74" s="98"/>
      <c r="BF74" s="98"/>
      <c r="BG74" s="98"/>
      <c r="BH74" s="98"/>
      <c r="BI74" s="98"/>
      <c r="BJ74" s="98"/>
      <c r="BK74" s="98"/>
      <c r="BL74" s="98"/>
      <c r="BM74" s="98"/>
    </row>
    <row r="75" spans="1:65" s="58" customFormat="1" ht="28.5">
      <c r="A75" s="6" t="s">
        <v>118</v>
      </c>
      <c r="B75" s="6" t="s">
        <v>119</v>
      </c>
      <c r="C75" s="6" t="s">
        <v>46</v>
      </c>
      <c r="D75" s="6">
        <v>2021</v>
      </c>
      <c r="E75" s="6">
        <v>3</v>
      </c>
      <c r="F75" s="6" t="s">
        <v>63</v>
      </c>
      <c r="G75" s="6">
        <v>25</v>
      </c>
      <c r="H75" s="6">
        <v>2877</v>
      </c>
      <c r="I75" s="6" t="s">
        <v>43</v>
      </c>
      <c r="J75" s="44">
        <v>1373000</v>
      </c>
      <c r="K75" s="44">
        <v>1373000</v>
      </c>
      <c r="L75" s="7"/>
      <c r="M75" s="64"/>
      <c r="N75" s="11"/>
      <c r="O75" s="6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  <c r="AA75" s="99"/>
      <c r="AB75" s="99"/>
      <c r="AC75" s="99"/>
      <c r="AD75" s="99"/>
      <c r="AE75" s="99"/>
      <c r="AF75" s="99"/>
      <c r="AG75" s="99"/>
      <c r="AH75" s="99"/>
      <c r="AI75" s="99"/>
      <c r="AJ75" s="99"/>
      <c r="AK75" s="99"/>
      <c r="AL75" s="99"/>
      <c r="AM75" s="99"/>
      <c r="AN75" s="99"/>
      <c r="AO75" s="99"/>
      <c r="AP75" s="99"/>
      <c r="AQ75" s="99"/>
      <c r="AR75" s="99"/>
      <c r="AS75" s="99"/>
      <c r="AT75" s="99"/>
      <c r="AU75" s="99"/>
      <c r="AV75" s="99"/>
      <c r="AW75" s="99"/>
      <c r="AX75" s="99"/>
      <c r="AY75" s="99"/>
      <c r="AZ75" s="99"/>
      <c r="BA75" s="99"/>
      <c r="BB75" s="99"/>
      <c r="BC75" s="99"/>
      <c r="BD75" s="99"/>
      <c r="BE75" s="99"/>
      <c r="BF75" s="99"/>
      <c r="BG75" s="99"/>
      <c r="BH75" s="99"/>
      <c r="BI75" s="99"/>
      <c r="BJ75" s="99"/>
      <c r="BK75" s="99"/>
      <c r="BL75" s="99"/>
      <c r="BM75" s="99"/>
    </row>
    <row r="76" spans="1:65" s="58" customFormat="1" ht="28.5">
      <c r="A76" s="6" t="s">
        <v>113</v>
      </c>
      <c r="B76" s="6" t="s">
        <v>114</v>
      </c>
      <c r="C76" s="6" t="s">
        <v>115</v>
      </c>
      <c r="D76" s="6">
        <v>2021</v>
      </c>
      <c r="E76" s="6">
        <v>3</v>
      </c>
      <c r="F76" s="6" t="s">
        <v>63</v>
      </c>
      <c r="G76" s="6">
        <v>25</v>
      </c>
      <c r="H76" s="6">
        <v>186</v>
      </c>
      <c r="I76" s="6" t="s">
        <v>43</v>
      </c>
      <c r="J76" s="59">
        <v>408000</v>
      </c>
      <c r="K76" s="44">
        <v>408000</v>
      </c>
      <c r="L76" s="7"/>
      <c r="M76" s="64"/>
      <c r="N76" s="11"/>
      <c r="O76" s="6" t="s">
        <v>307</v>
      </c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  <c r="AA76" s="99"/>
      <c r="AB76" s="99"/>
      <c r="AC76" s="99"/>
      <c r="AD76" s="99"/>
      <c r="AE76" s="99"/>
      <c r="AF76" s="99"/>
      <c r="AG76" s="99"/>
      <c r="AH76" s="99"/>
      <c r="AI76" s="99"/>
      <c r="AJ76" s="99"/>
      <c r="AK76" s="99"/>
      <c r="AL76" s="99"/>
      <c r="AM76" s="99"/>
      <c r="AN76" s="99"/>
      <c r="AO76" s="99"/>
      <c r="AP76" s="99"/>
      <c r="AQ76" s="99"/>
      <c r="AR76" s="99"/>
      <c r="AS76" s="99"/>
      <c r="AT76" s="99"/>
      <c r="AU76" s="99"/>
      <c r="AV76" s="99"/>
      <c r="AW76" s="99"/>
      <c r="AX76" s="99"/>
      <c r="AY76" s="99"/>
      <c r="AZ76" s="99"/>
      <c r="BA76" s="99"/>
      <c r="BB76" s="99"/>
      <c r="BC76" s="99"/>
      <c r="BD76" s="99"/>
      <c r="BE76" s="99"/>
      <c r="BF76" s="99"/>
      <c r="BG76" s="99"/>
      <c r="BH76" s="99"/>
      <c r="BI76" s="99"/>
      <c r="BJ76" s="99"/>
      <c r="BK76" s="99"/>
      <c r="BL76" s="99"/>
      <c r="BM76" s="99"/>
    </row>
    <row r="77" spans="1:65" s="4" customFormat="1" ht="28.5">
      <c r="A77" s="6" t="s">
        <v>108</v>
      </c>
      <c r="B77" s="6" t="s">
        <v>109</v>
      </c>
      <c r="C77" s="6" t="s">
        <v>60</v>
      </c>
      <c r="D77" s="6">
        <v>2021</v>
      </c>
      <c r="E77" s="6">
        <v>2</v>
      </c>
      <c r="F77" s="6" t="s">
        <v>110</v>
      </c>
      <c r="G77" s="6">
        <v>55</v>
      </c>
      <c r="H77" s="6">
        <v>2152</v>
      </c>
      <c r="I77" s="6" t="s">
        <v>43</v>
      </c>
      <c r="J77" s="59">
        <v>5972000</v>
      </c>
      <c r="K77" s="36">
        <v>5972000</v>
      </c>
      <c r="L77" s="7"/>
      <c r="M77" s="64"/>
      <c r="N77" s="11"/>
      <c r="O77" s="6"/>
      <c r="P77" s="98"/>
      <c r="Q77" s="98"/>
      <c r="R77" s="98"/>
      <c r="S77" s="98"/>
      <c r="T77" s="98"/>
      <c r="U77" s="98"/>
      <c r="V77" s="98"/>
      <c r="W77" s="98"/>
      <c r="X77" s="98"/>
      <c r="Y77" s="98"/>
      <c r="Z77" s="98"/>
      <c r="AA77" s="98"/>
      <c r="AB77" s="98"/>
      <c r="AC77" s="98"/>
      <c r="AD77" s="98"/>
      <c r="AE77" s="98"/>
      <c r="AF77" s="98"/>
      <c r="AG77" s="98"/>
      <c r="AH77" s="98"/>
      <c r="AI77" s="98"/>
      <c r="AJ77" s="98"/>
      <c r="AK77" s="98"/>
      <c r="AL77" s="98"/>
      <c r="AM77" s="98"/>
      <c r="AN77" s="98"/>
      <c r="AO77" s="98"/>
      <c r="AP77" s="98"/>
      <c r="AQ77" s="98"/>
      <c r="AR77" s="98"/>
      <c r="AS77" s="98"/>
      <c r="AT77" s="98"/>
      <c r="AU77" s="98"/>
      <c r="AV77" s="98"/>
      <c r="AW77" s="98"/>
      <c r="AX77" s="98"/>
      <c r="AY77" s="98"/>
      <c r="AZ77" s="98"/>
      <c r="BA77" s="98"/>
      <c r="BB77" s="98"/>
      <c r="BC77" s="98"/>
      <c r="BD77" s="98"/>
      <c r="BE77" s="98"/>
      <c r="BF77" s="98"/>
      <c r="BG77" s="98"/>
      <c r="BH77" s="98"/>
      <c r="BI77" s="98"/>
      <c r="BJ77" s="98"/>
      <c r="BK77" s="98"/>
      <c r="BL77" s="98"/>
      <c r="BM77" s="98"/>
    </row>
    <row r="78" spans="1:65" s="4" customFormat="1" ht="28.5">
      <c r="A78" s="6" t="s">
        <v>0</v>
      </c>
      <c r="B78" s="6" t="s">
        <v>107</v>
      </c>
      <c r="C78" s="6" t="s">
        <v>111</v>
      </c>
      <c r="D78" s="6">
        <v>2021</v>
      </c>
      <c r="E78" s="6">
        <v>2</v>
      </c>
      <c r="F78" s="6" t="s">
        <v>110</v>
      </c>
      <c r="G78" s="6">
        <v>40</v>
      </c>
      <c r="H78" s="6">
        <v>4058</v>
      </c>
      <c r="I78" s="6" t="s">
        <v>43</v>
      </c>
      <c r="J78" s="59">
        <v>415000</v>
      </c>
      <c r="K78" s="36">
        <v>415000</v>
      </c>
      <c r="L78" s="7"/>
      <c r="M78" s="64"/>
      <c r="N78" s="11"/>
      <c r="O78" s="6"/>
      <c r="P78" s="98"/>
      <c r="Q78" s="98"/>
      <c r="R78" s="98"/>
      <c r="S78" s="98"/>
      <c r="T78" s="98"/>
      <c r="U78" s="98"/>
      <c r="V78" s="98"/>
      <c r="W78" s="98"/>
      <c r="X78" s="98"/>
      <c r="Y78" s="98"/>
      <c r="Z78" s="98"/>
      <c r="AA78" s="98"/>
      <c r="AB78" s="98"/>
      <c r="AC78" s="98"/>
      <c r="AD78" s="98"/>
      <c r="AE78" s="98"/>
      <c r="AF78" s="98"/>
      <c r="AG78" s="98"/>
      <c r="AH78" s="98"/>
      <c r="AI78" s="98"/>
      <c r="AJ78" s="98"/>
      <c r="AK78" s="98"/>
      <c r="AL78" s="98"/>
      <c r="AM78" s="98"/>
      <c r="AN78" s="98"/>
      <c r="AO78" s="98"/>
      <c r="AP78" s="98"/>
      <c r="AQ78" s="98"/>
      <c r="AR78" s="98"/>
      <c r="AS78" s="98"/>
      <c r="AT78" s="98"/>
      <c r="AU78" s="98"/>
      <c r="AV78" s="98"/>
      <c r="AW78" s="98"/>
      <c r="AX78" s="98"/>
      <c r="AY78" s="98"/>
      <c r="AZ78" s="98"/>
      <c r="BA78" s="98"/>
      <c r="BB78" s="98"/>
      <c r="BC78" s="98"/>
      <c r="BD78" s="98"/>
      <c r="BE78" s="98"/>
      <c r="BF78" s="98"/>
      <c r="BG78" s="98"/>
      <c r="BH78" s="98"/>
      <c r="BI78" s="98"/>
      <c r="BJ78" s="98"/>
      <c r="BK78" s="98"/>
      <c r="BL78" s="98"/>
      <c r="BM78" s="98"/>
    </row>
    <row r="79" spans="1:65" s="58" customFormat="1" ht="28.5">
      <c r="A79" s="6" t="s">
        <v>101</v>
      </c>
      <c r="B79" s="6" t="s">
        <v>102</v>
      </c>
      <c r="C79" s="6" t="s">
        <v>103</v>
      </c>
      <c r="D79" s="6">
        <v>2021</v>
      </c>
      <c r="E79" s="6">
        <v>2</v>
      </c>
      <c r="F79" s="6" t="s">
        <v>42</v>
      </c>
      <c r="G79" s="6">
        <v>15</v>
      </c>
      <c r="H79" s="6">
        <v>58965</v>
      </c>
      <c r="I79" s="6" t="s">
        <v>43</v>
      </c>
      <c r="J79" s="59">
        <v>4380000</v>
      </c>
      <c r="K79" s="36">
        <v>4380000</v>
      </c>
      <c r="L79" s="7"/>
      <c r="M79" s="64"/>
      <c r="N79" s="11"/>
      <c r="O79" s="6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  <c r="AA79" s="99"/>
      <c r="AB79" s="99"/>
      <c r="AC79" s="99"/>
      <c r="AD79" s="99"/>
      <c r="AE79" s="99"/>
      <c r="AF79" s="99"/>
      <c r="AG79" s="99"/>
      <c r="AH79" s="99"/>
      <c r="AI79" s="99"/>
      <c r="AJ79" s="99"/>
      <c r="AK79" s="99"/>
      <c r="AL79" s="99"/>
      <c r="AM79" s="99"/>
      <c r="AN79" s="99"/>
      <c r="AO79" s="99"/>
      <c r="AP79" s="99"/>
      <c r="AQ79" s="99"/>
      <c r="AR79" s="99"/>
      <c r="AS79" s="99"/>
      <c r="AT79" s="99"/>
      <c r="AU79" s="99"/>
      <c r="AV79" s="99"/>
      <c r="AW79" s="99"/>
      <c r="AX79" s="99"/>
      <c r="AY79" s="99"/>
      <c r="AZ79" s="99"/>
      <c r="BA79" s="99"/>
      <c r="BB79" s="99"/>
      <c r="BC79" s="99"/>
      <c r="BD79" s="99"/>
      <c r="BE79" s="99"/>
      <c r="BF79" s="99"/>
      <c r="BG79" s="99"/>
      <c r="BH79" s="99"/>
      <c r="BI79" s="99"/>
      <c r="BJ79" s="99"/>
      <c r="BK79" s="99"/>
      <c r="BL79" s="99"/>
      <c r="BM79" s="99"/>
    </row>
    <row r="80" spans="1:65" s="4" customFormat="1" ht="28.5">
      <c r="A80" s="6" t="s">
        <v>26</v>
      </c>
      <c r="B80" s="6" t="s">
        <v>27</v>
      </c>
      <c r="C80" s="6" t="s">
        <v>44</v>
      </c>
      <c r="D80" s="6">
        <v>2021</v>
      </c>
      <c r="E80" s="6">
        <v>1</v>
      </c>
      <c r="F80" s="6" t="s">
        <v>45</v>
      </c>
      <c r="G80" s="6">
        <v>40</v>
      </c>
      <c r="H80" s="6">
        <v>1670</v>
      </c>
      <c r="I80" s="6" t="s">
        <v>43</v>
      </c>
      <c r="J80" s="44">
        <v>4398000</v>
      </c>
      <c r="K80" s="36">
        <v>4398000</v>
      </c>
      <c r="L80" s="7"/>
      <c r="M80" s="64"/>
      <c r="N80" s="11"/>
      <c r="O80" s="6"/>
      <c r="P80" s="98"/>
      <c r="Q80" s="98"/>
      <c r="R80" s="98"/>
      <c r="S80" s="98"/>
      <c r="T80" s="98"/>
      <c r="U80" s="98"/>
      <c r="V80" s="98"/>
      <c r="W80" s="98"/>
      <c r="X80" s="98"/>
      <c r="Y80" s="98"/>
      <c r="Z80" s="98"/>
      <c r="AA80" s="98"/>
      <c r="AB80" s="98"/>
      <c r="AC80" s="98"/>
      <c r="AD80" s="98"/>
      <c r="AE80" s="98"/>
      <c r="AF80" s="98"/>
      <c r="AG80" s="98"/>
      <c r="AH80" s="98"/>
      <c r="AI80" s="98"/>
      <c r="AJ80" s="98"/>
      <c r="AK80" s="98"/>
      <c r="AL80" s="98"/>
      <c r="AM80" s="98"/>
      <c r="AN80" s="98"/>
      <c r="AO80" s="98"/>
      <c r="AP80" s="98"/>
      <c r="AQ80" s="98"/>
      <c r="AR80" s="98"/>
      <c r="AS80" s="98"/>
      <c r="AT80" s="98"/>
      <c r="AU80" s="98"/>
      <c r="AV80" s="98"/>
      <c r="AW80" s="98"/>
      <c r="AX80" s="98"/>
      <c r="AY80" s="98"/>
      <c r="AZ80" s="98"/>
      <c r="BA80" s="98"/>
      <c r="BB80" s="98"/>
      <c r="BC80" s="98"/>
      <c r="BD80" s="98"/>
      <c r="BE80" s="98"/>
      <c r="BF80" s="98"/>
      <c r="BG80" s="98"/>
      <c r="BH80" s="98"/>
      <c r="BI80" s="98"/>
      <c r="BJ80" s="98"/>
      <c r="BK80" s="98"/>
      <c r="BL80" s="98"/>
      <c r="BM80" s="98"/>
    </row>
    <row r="81" spans="1:65" s="53" customFormat="1" ht="28.5">
      <c r="A81" s="6" t="s">
        <v>101</v>
      </c>
      <c r="B81" s="6" t="s">
        <v>104</v>
      </c>
      <c r="C81" s="6" t="s">
        <v>105</v>
      </c>
      <c r="D81" s="6">
        <v>2021</v>
      </c>
      <c r="E81" s="6">
        <v>1</v>
      </c>
      <c r="F81" s="6" t="s">
        <v>42</v>
      </c>
      <c r="G81" s="6">
        <v>35</v>
      </c>
      <c r="H81" s="6">
        <v>58965</v>
      </c>
      <c r="I81" s="6" t="s">
        <v>43</v>
      </c>
      <c r="J81" s="59">
        <v>4380000</v>
      </c>
      <c r="K81" s="36">
        <v>6108000</v>
      </c>
      <c r="L81" s="7"/>
      <c r="M81" s="64"/>
      <c r="N81" s="11"/>
      <c r="O81" s="6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00"/>
      <c r="AL81" s="100"/>
      <c r="AM81" s="100"/>
      <c r="AN81" s="100"/>
      <c r="AO81" s="100"/>
      <c r="AP81" s="100"/>
      <c r="AQ81" s="100"/>
      <c r="AR81" s="100"/>
      <c r="AS81" s="100"/>
      <c r="AT81" s="100"/>
      <c r="AU81" s="100"/>
      <c r="AV81" s="100"/>
      <c r="AW81" s="100"/>
      <c r="AX81" s="100"/>
      <c r="AY81" s="100"/>
      <c r="AZ81" s="100"/>
      <c r="BA81" s="100"/>
      <c r="BB81" s="100"/>
      <c r="BC81" s="100"/>
      <c r="BD81" s="100"/>
      <c r="BE81" s="100"/>
      <c r="BF81" s="100"/>
      <c r="BG81" s="100"/>
      <c r="BH81" s="100"/>
      <c r="BI81" s="100"/>
      <c r="BJ81" s="100"/>
      <c r="BK81" s="100"/>
      <c r="BL81" s="100"/>
      <c r="BM81" s="100"/>
    </row>
    <row r="82" spans="1:65" s="4" customFormat="1" ht="14.25">
      <c r="A82" s="48" t="s">
        <v>25</v>
      </c>
      <c r="B82" s="48" t="s">
        <v>28</v>
      </c>
      <c r="C82" s="48" t="s">
        <v>41</v>
      </c>
      <c r="D82" s="48">
        <v>2021</v>
      </c>
      <c r="E82" s="48">
        <v>1</v>
      </c>
      <c r="F82" s="48" t="s">
        <v>42</v>
      </c>
      <c r="G82" s="48">
        <v>35</v>
      </c>
      <c r="H82" s="48">
        <v>17945</v>
      </c>
      <c r="I82" s="48" t="s">
        <v>49</v>
      </c>
      <c r="J82" s="49">
        <v>3567750</v>
      </c>
      <c r="K82" s="76">
        <v>3567750</v>
      </c>
      <c r="L82" s="50"/>
      <c r="M82" s="79"/>
      <c r="N82" s="51"/>
      <c r="O82" s="48"/>
      <c r="P82" s="98"/>
      <c r="Q82" s="98"/>
      <c r="R82" s="98"/>
      <c r="S82" s="98"/>
      <c r="T82" s="98"/>
      <c r="U82" s="98"/>
      <c r="V82" s="98"/>
      <c r="W82" s="98"/>
      <c r="X82" s="98"/>
      <c r="Y82" s="98"/>
      <c r="Z82" s="98"/>
      <c r="AA82" s="98"/>
      <c r="AB82" s="98"/>
      <c r="AC82" s="98"/>
      <c r="AD82" s="98"/>
      <c r="AE82" s="98"/>
      <c r="AF82" s="98"/>
      <c r="AG82" s="98"/>
      <c r="AH82" s="98"/>
      <c r="AI82" s="98"/>
      <c r="AJ82" s="98"/>
      <c r="AK82" s="98"/>
      <c r="AL82" s="98"/>
      <c r="AM82" s="98"/>
      <c r="AN82" s="98"/>
      <c r="AO82" s="98"/>
      <c r="AP82" s="98"/>
      <c r="AQ82" s="98"/>
      <c r="AR82" s="98"/>
      <c r="AS82" s="98"/>
      <c r="AT82" s="98"/>
      <c r="AU82" s="98"/>
      <c r="AV82" s="98"/>
      <c r="AW82" s="98"/>
      <c r="AX82" s="98"/>
      <c r="AY82" s="98"/>
      <c r="AZ82" s="98"/>
      <c r="BA82" s="98"/>
      <c r="BB82" s="98"/>
      <c r="BC82" s="98"/>
      <c r="BD82" s="98"/>
      <c r="BE82" s="98"/>
      <c r="BF82" s="98"/>
      <c r="BG82" s="98"/>
      <c r="BH82" s="98"/>
      <c r="BI82" s="98"/>
      <c r="BJ82" s="98"/>
      <c r="BK82" s="98"/>
      <c r="BL82" s="98"/>
      <c r="BM82" s="98"/>
    </row>
    <row r="83" spans="1:65" s="4" customFormat="1" ht="28.5">
      <c r="A83" s="6" t="s">
        <v>21</v>
      </c>
      <c r="B83" s="6" t="s">
        <v>22</v>
      </c>
      <c r="C83" s="6" t="s">
        <v>51</v>
      </c>
      <c r="D83" s="6">
        <v>2020</v>
      </c>
      <c r="E83" s="6">
        <v>4</v>
      </c>
      <c r="F83" s="6" t="s">
        <v>52</v>
      </c>
      <c r="G83" s="6">
        <v>55</v>
      </c>
      <c r="H83" s="6">
        <v>201</v>
      </c>
      <c r="I83" s="6" t="s">
        <v>43</v>
      </c>
      <c r="J83" s="44">
        <v>422100</v>
      </c>
      <c r="K83" s="36">
        <v>422100</v>
      </c>
      <c r="L83" s="7"/>
      <c r="M83" s="64"/>
      <c r="N83" s="11"/>
      <c r="O83" s="6"/>
      <c r="P83" s="98"/>
      <c r="Q83" s="98"/>
      <c r="R83" s="98"/>
      <c r="S83" s="98"/>
      <c r="T83" s="98"/>
      <c r="U83" s="98"/>
      <c r="V83" s="98"/>
      <c r="W83" s="98"/>
      <c r="X83" s="98"/>
      <c r="Y83" s="98"/>
      <c r="Z83" s="98"/>
      <c r="AA83" s="98"/>
      <c r="AB83" s="98"/>
      <c r="AC83" s="98"/>
      <c r="AD83" s="98"/>
      <c r="AE83" s="98"/>
      <c r="AF83" s="98"/>
      <c r="AG83" s="98"/>
      <c r="AH83" s="98"/>
      <c r="AI83" s="98"/>
      <c r="AJ83" s="98"/>
      <c r="AK83" s="98"/>
      <c r="AL83" s="98"/>
      <c r="AM83" s="98"/>
      <c r="AN83" s="98"/>
      <c r="AO83" s="98"/>
      <c r="AP83" s="98"/>
      <c r="AQ83" s="98"/>
      <c r="AR83" s="98"/>
      <c r="AS83" s="98"/>
      <c r="AT83" s="98"/>
      <c r="AU83" s="98"/>
      <c r="AV83" s="98"/>
      <c r="AW83" s="98"/>
      <c r="AX83" s="98"/>
      <c r="AY83" s="98"/>
      <c r="AZ83" s="98"/>
      <c r="BA83" s="98"/>
      <c r="BB83" s="98"/>
      <c r="BC83" s="98"/>
      <c r="BD83" s="98"/>
      <c r="BE83" s="98"/>
      <c r="BF83" s="98"/>
      <c r="BG83" s="98"/>
      <c r="BH83" s="98"/>
      <c r="BI83" s="98"/>
      <c r="BJ83" s="98"/>
      <c r="BK83" s="98"/>
      <c r="BL83" s="98"/>
      <c r="BM83" s="98"/>
    </row>
    <row r="84" spans="1:65" s="4" customFormat="1" ht="42.75">
      <c r="A84" s="6" t="s">
        <v>53</v>
      </c>
      <c r="B84" s="6" t="s">
        <v>23</v>
      </c>
      <c r="C84" s="6" t="s">
        <v>54</v>
      </c>
      <c r="D84" s="6">
        <v>2020</v>
      </c>
      <c r="E84" s="6">
        <v>4</v>
      </c>
      <c r="F84" s="6" t="s">
        <v>52</v>
      </c>
      <c r="G84" s="6">
        <v>55</v>
      </c>
      <c r="H84" s="6">
        <v>837</v>
      </c>
      <c r="I84" s="6" t="s">
        <v>43</v>
      </c>
      <c r="J84" s="44">
        <v>685000</v>
      </c>
      <c r="K84" s="36">
        <v>685000</v>
      </c>
      <c r="L84" s="7"/>
      <c r="M84" s="64"/>
      <c r="N84" s="11"/>
      <c r="O84" s="6"/>
      <c r="P84" s="98"/>
      <c r="Q84" s="98"/>
      <c r="R84" s="98"/>
      <c r="S84" s="98"/>
      <c r="T84" s="98"/>
      <c r="U84" s="98"/>
      <c r="V84" s="98"/>
      <c r="W84" s="98"/>
      <c r="X84" s="98"/>
      <c r="Y84" s="98"/>
      <c r="Z84" s="98"/>
      <c r="AA84" s="98"/>
      <c r="AB84" s="98"/>
      <c r="AC84" s="98"/>
      <c r="AD84" s="98"/>
      <c r="AE84" s="98"/>
      <c r="AF84" s="98"/>
      <c r="AG84" s="98"/>
      <c r="AH84" s="98"/>
      <c r="AI84" s="98"/>
      <c r="AJ84" s="98"/>
      <c r="AK84" s="98"/>
      <c r="AL84" s="98"/>
      <c r="AM84" s="98"/>
      <c r="AN84" s="98"/>
      <c r="AO84" s="98"/>
      <c r="AP84" s="98"/>
      <c r="AQ84" s="98"/>
      <c r="AR84" s="98"/>
      <c r="AS84" s="98"/>
      <c r="AT84" s="98"/>
      <c r="AU84" s="98"/>
      <c r="AV84" s="98"/>
      <c r="AW84" s="98"/>
      <c r="AX84" s="98"/>
      <c r="AY84" s="98"/>
      <c r="AZ84" s="98"/>
      <c r="BA84" s="98"/>
      <c r="BB84" s="98"/>
      <c r="BC84" s="98"/>
      <c r="BD84" s="98"/>
      <c r="BE84" s="98"/>
      <c r="BF84" s="98"/>
      <c r="BG84" s="98"/>
      <c r="BH84" s="98"/>
      <c r="BI84" s="98"/>
      <c r="BJ84" s="98"/>
      <c r="BK84" s="98"/>
      <c r="BL84" s="98"/>
      <c r="BM84" s="98"/>
    </row>
    <row r="85" spans="1:65" s="4" customFormat="1" ht="14.25">
      <c r="A85" s="6" t="s">
        <v>11</v>
      </c>
      <c r="B85" s="6" t="s">
        <v>24</v>
      </c>
      <c r="C85" s="6" t="s">
        <v>55</v>
      </c>
      <c r="D85" s="6">
        <v>2020</v>
      </c>
      <c r="E85" s="6">
        <v>4</v>
      </c>
      <c r="F85" s="6" t="s">
        <v>56</v>
      </c>
      <c r="G85" s="6">
        <v>45</v>
      </c>
      <c r="H85" s="6">
        <v>211</v>
      </c>
      <c r="I85" s="6" t="s">
        <v>43</v>
      </c>
      <c r="J85" s="44">
        <v>2703000</v>
      </c>
      <c r="K85" s="36">
        <v>2703000</v>
      </c>
      <c r="L85" s="7"/>
      <c r="M85" s="64"/>
      <c r="N85" s="11"/>
      <c r="O85" s="6"/>
      <c r="P85" s="98"/>
      <c r="Q85" s="98"/>
      <c r="R85" s="98"/>
      <c r="S85" s="98"/>
      <c r="T85" s="98"/>
      <c r="U85" s="98"/>
      <c r="V85" s="98"/>
      <c r="W85" s="98"/>
      <c r="X85" s="98"/>
      <c r="Y85" s="98"/>
      <c r="Z85" s="98"/>
      <c r="AA85" s="98"/>
      <c r="AB85" s="98"/>
      <c r="AC85" s="98"/>
      <c r="AD85" s="98"/>
      <c r="AE85" s="98"/>
      <c r="AF85" s="98"/>
      <c r="AG85" s="98"/>
      <c r="AH85" s="98"/>
      <c r="AI85" s="98"/>
      <c r="AJ85" s="98"/>
      <c r="AK85" s="98"/>
      <c r="AL85" s="98"/>
      <c r="AM85" s="98"/>
      <c r="AN85" s="98"/>
      <c r="AO85" s="98"/>
      <c r="AP85" s="98"/>
      <c r="AQ85" s="98"/>
      <c r="AR85" s="98"/>
      <c r="AS85" s="98"/>
      <c r="AT85" s="98"/>
      <c r="AU85" s="98"/>
      <c r="AV85" s="98"/>
      <c r="AW85" s="98"/>
      <c r="AX85" s="98"/>
      <c r="AY85" s="98"/>
      <c r="AZ85" s="98"/>
      <c r="BA85" s="98"/>
      <c r="BB85" s="98"/>
      <c r="BC85" s="98"/>
      <c r="BD85" s="98"/>
      <c r="BE85" s="98"/>
      <c r="BF85" s="98"/>
      <c r="BG85" s="98"/>
      <c r="BH85" s="98"/>
      <c r="BI85" s="98"/>
      <c r="BJ85" s="98"/>
      <c r="BK85" s="98"/>
      <c r="BL85" s="98"/>
      <c r="BM85" s="98"/>
    </row>
    <row r="86" spans="1:65" s="60" customFormat="1" ht="14.25">
      <c r="A86" s="6" t="s">
        <v>20</v>
      </c>
      <c r="B86" s="6" t="s">
        <v>58</v>
      </c>
      <c r="C86" s="6" t="s">
        <v>59</v>
      </c>
      <c r="D86" s="6">
        <v>2020</v>
      </c>
      <c r="E86" s="6">
        <v>3</v>
      </c>
      <c r="F86" s="6" t="s">
        <v>48</v>
      </c>
      <c r="G86" s="6" t="s">
        <v>5</v>
      </c>
      <c r="H86" s="6">
        <v>436</v>
      </c>
      <c r="I86" s="6" t="s">
        <v>43</v>
      </c>
      <c r="J86" s="44">
        <v>40000</v>
      </c>
      <c r="K86" s="36">
        <v>40000</v>
      </c>
      <c r="L86" s="7"/>
      <c r="M86" s="64"/>
      <c r="N86" s="11"/>
      <c r="O86" s="6"/>
      <c r="P86" s="101"/>
      <c r="Q86" s="101"/>
      <c r="R86" s="101"/>
      <c r="S86" s="101"/>
      <c r="T86" s="101"/>
      <c r="U86" s="101"/>
      <c r="V86" s="101"/>
      <c r="W86" s="101"/>
      <c r="X86" s="101"/>
      <c r="Y86" s="101"/>
      <c r="Z86" s="101"/>
      <c r="AA86" s="101"/>
      <c r="AB86" s="101"/>
      <c r="AC86" s="101"/>
      <c r="AD86" s="101"/>
      <c r="AE86" s="101"/>
      <c r="AF86" s="101"/>
      <c r="AG86" s="101"/>
      <c r="AH86" s="101"/>
      <c r="AI86" s="101"/>
      <c r="AJ86" s="101"/>
      <c r="AK86" s="101"/>
      <c r="AL86" s="101"/>
      <c r="AM86" s="101"/>
      <c r="AN86" s="101"/>
      <c r="AO86" s="101"/>
      <c r="AP86" s="101"/>
      <c r="AQ86" s="101"/>
      <c r="AR86" s="101"/>
      <c r="AS86" s="101"/>
      <c r="AT86" s="101"/>
      <c r="AU86" s="101"/>
      <c r="AV86" s="101"/>
      <c r="AW86" s="101"/>
      <c r="AX86" s="101"/>
      <c r="AY86" s="101"/>
      <c r="AZ86" s="101"/>
      <c r="BA86" s="101"/>
      <c r="BB86" s="101"/>
      <c r="BC86" s="101"/>
      <c r="BD86" s="101"/>
      <c r="BE86" s="101"/>
      <c r="BF86" s="101"/>
      <c r="BG86" s="101"/>
      <c r="BH86" s="101"/>
      <c r="BI86" s="101"/>
      <c r="BJ86" s="101"/>
      <c r="BK86" s="101"/>
      <c r="BL86" s="101"/>
      <c r="BM86" s="101"/>
    </row>
    <row r="87" spans="1:15" s="101" customFormat="1" ht="28.5">
      <c r="A87" s="5" t="s">
        <v>61</v>
      </c>
      <c r="B87" s="5" t="s">
        <v>17</v>
      </c>
      <c r="C87" s="5" t="s">
        <v>62</v>
      </c>
      <c r="D87" s="5">
        <v>2020</v>
      </c>
      <c r="E87" s="5">
        <v>3</v>
      </c>
      <c r="F87" s="5" t="s">
        <v>57</v>
      </c>
      <c r="G87" s="5">
        <v>60</v>
      </c>
      <c r="H87" s="5">
        <v>100</v>
      </c>
      <c r="I87" s="5" t="s">
        <v>43</v>
      </c>
      <c r="J87" s="61">
        <v>178000</v>
      </c>
      <c r="K87" s="62">
        <v>178000</v>
      </c>
      <c r="L87" s="66"/>
      <c r="M87" s="64"/>
      <c r="N87" s="11"/>
      <c r="O87" s="5" t="s">
        <v>307</v>
      </c>
    </row>
    <row r="88" spans="1:15" s="78" customFormat="1" ht="28.5">
      <c r="A88" s="48" t="s">
        <v>64</v>
      </c>
      <c r="B88" s="48" t="s">
        <v>19</v>
      </c>
      <c r="C88" s="48" t="s">
        <v>65</v>
      </c>
      <c r="D88" s="48">
        <v>2020</v>
      </c>
      <c r="E88" s="48">
        <v>3</v>
      </c>
      <c r="F88" s="48" t="s">
        <v>45</v>
      </c>
      <c r="G88" s="48">
        <v>40</v>
      </c>
      <c r="H88" s="48">
        <v>3583</v>
      </c>
      <c r="I88" s="48" t="s">
        <v>49</v>
      </c>
      <c r="J88" s="77">
        <v>503000</v>
      </c>
      <c r="K88" s="76">
        <v>503000</v>
      </c>
      <c r="L88" s="50"/>
      <c r="M88" s="79"/>
      <c r="N88" s="51"/>
      <c r="O88" s="48"/>
    </row>
    <row r="89" spans="1:65" s="60" customFormat="1" ht="28.5">
      <c r="A89" s="6" t="s">
        <v>66</v>
      </c>
      <c r="B89" s="6" t="s">
        <v>18</v>
      </c>
      <c r="C89" s="6" t="s">
        <v>46</v>
      </c>
      <c r="D89" s="6">
        <v>2020</v>
      </c>
      <c r="E89" s="6">
        <v>3</v>
      </c>
      <c r="F89" s="6" t="s">
        <v>45</v>
      </c>
      <c r="G89" s="6">
        <v>35</v>
      </c>
      <c r="H89" s="6">
        <v>224</v>
      </c>
      <c r="I89" s="6" t="s">
        <v>43</v>
      </c>
      <c r="J89" s="44">
        <v>1213000</v>
      </c>
      <c r="K89" s="36">
        <v>2818000</v>
      </c>
      <c r="L89" s="7"/>
      <c r="M89" s="64"/>
      <c r="N89" s="11"/>
      <c r="O89" s="6" t="s">
        <v>307</v>
      </c>
      <c r="P89" s="101"/>
      <c r="Q89" s="101"/>
      <c r="R89" s="101"/>
      <c r="S89" s="101"/>
      <c r="T89" s="101"/>
      <c r="U89" s="101"/>
      <c r="V89" s="101"/>
      <c r="W89" s="101"/>
      <c r="X89" s="101"/>
      <c r="Y89" s="101"/>
      <c r="Z89" s="101"/>
      <c r="AA89" s="101"/>
      <c r="AB89" s="101"/>
      <c r="AC89" s="101"/>
      <c r="AD89" s="101"/>
      <c r="AE89" s="101"/>
      <c r="AF89" s="101"/>
      <c r="AG89" s="101"/>
      <c r="AH89" s="101"/>
      <c r="AI89" s="101"/>
      <c r="AJ89" s="101"/>
      <c r="AK89" s="101"/>
      <c r="AL89" s="101"/>
      <c r="AM89" s="101"/>
      <c r="AN89" s="101"/>
      <c r="AO89" s="101"/>
      <c r="AP89" s="101"/>
      <c r="AQ89" s="101"/>
      <c r="AR89" s="101"/>
      <c r="AS89" s="101"/>
      <c r="AT89" s="101"/>
      <c r="AU89" s="101"/>
      <c r="AV89" s="101"/>
      <c r="AW89" s="101"/>
      <c r="AX89" s="101"/>
      <c r="AY89" s="101"/>
      <c r="AZ89" s="101"/>
      <c r="BA89" s="101"/>
      <c r="BB89" s="101"/>
      <c r="BC89" s="101"/>
      <c r="BD89" s="101"/>
      <c r="BE89" s="101"/>
      <c r="BF89" s="101"/>
      <c r="BG89" s="101"/>
      <c r="BH89" s="101"/>
      <c r="BI89" s="101"/>
      <c r="BJ89" s="101"/>
      <c r="BK89" s="101"/>
      <c r="BL89" s="101"/>
      <c r="BM89" s="101"/>
    </row>
    <row r="90" spans="1:15" s="8" customFormat="1" ht="28.5">
      <c r="A90" s="6" t="s">
        <v>7</v>
      </c>
      <c r="B90" s="6" t="s">
        <v>16</v>
      </c>
      <c r="C90" s="6" t="s">
        <v>68</v>
      </c>
      <c r="D90" s="6">
        <v>2020</v>
      </c>
      <c r="E90" s="6">
        <v>2</v>
      </c>
      <c r="F90" s="6" t="s">
        <v>63</v>
      </c>
      <c r="G90" s="6">
        <v>45</v>
      </c>
      <c r="H90" s="6">
        <v>3730</v>
      </c>
      <c r="I90" s="6" t="s">
        <v>43</v>
      </c>
      <c r="J90" s="44">
        <v>2009000</v>
      </c>
      <c r="K90" s="36">
        <v>2009000</v>
      </c>
      <c r="L90" s="7"/>
      <c r="M90" s="64"/>
      <c r="N90" s="11"/>
      <c r="O90" s="6"/>
    </row>
    <row r="91" spans="1:65" s="73" customFormat="1" ht="28.5">
      <c r="A91" s="5" t="s">
        <v>1</v>
      </c>
      <c r="B91" s="5" t="s">
        <v>15</v>
      </c>
      <c r="C91" s="5" t="s">
        <v>70</v>
      </c>
      <c r="D91" s="5">
        <v>2019</v>
      </c>
      <c r="E91" s="5">
        <v>4</v>
      </c>
      <c r="F91" s="5" t="s">
        <v>45</v>
      </c>
      <c r="G91" s="5">
        <v>35</v>
      </c>
      <c r="H91" s="5">
        <v>113</v>
      </c>
      <c r="I91" s="5" t="s">
        <v>43</v>
      </c>
      <c r="J91" s="61">
        <v>179000</v>
      </c>
      <c r="K91" s="62">
        <v>355000</v>
      </c>
      <c r="L91" s="7"/>
      <c r="M91" s="64"/>
      <c r="N91" s="11"/>
      <c r="O91" s="9"/>
      <c r="P91" s="102"/>
      <c r="Q91" s="102"/>
      <c r="R91" s="102"/>
      <c r="S91" s="102"/>
      <c r="T91" s="102"/>
      <c r="U91" s="102"/>
      <c r="V91" s="102"/>
      <c r="W91" s="102"/>
      <c r="X91" s="102"/>
      <c r="Y91" s="102"/>
      <c r="Z91" s="102"/>
      <c r="AA91" s="102"/>
      <c r="AB91" s="102"/>
      <c r="AC91" s="102"/>
      <c r="AD91" s="102"/>
      <c r="AE91" s="102"/>
      <c r="AF91" s="102"/>
      <c r="AG91" s="102"/>
      <c r="AH91" s="102"/>
      <c r="AI91" s="102"/>
      <c r="AJ91" s="102"/>
      <c r="AK91" s="102"/>
      <c r="AL91" s="102"/>
      <c r="AM91" s="102"/>
      <c r="AN91" s="102"/>
      <c r="AO91" s="102"/>
      <c r="AP91" s="102"/>
      <c r="AQ91" s="102"/>
      <c r="AR91" s="102"/>
      <c r="AS91" s="102"/>
      <c r="AT91" s="102"/>
      <c r="AU91" s="102"/>
      <c r="AV91" s="102"/>
      <c r="AW91" s="102"/>
      <c r="AX91" s="102"/>
      <c r="AY91" s="102"/>
      <c r="AZ91" s="102"/>
      <c r="BA91" s="102"/>
      <c r="BB91" s="102"/>
      <c r="BC91" s="102"/>
      <c r="BD91" s="102"/>
      <c r="BE91" s="102"/>
      <c r="BF91" s="102"/>
      <c r="BG91" s="102"/>
      <c r="BH91" s="102"/>
      <c r="BI91" s="102"/>
      <c r="BJ91" s="102"/>
      <c r="BK91" s="102"/>
      <c r="BL91" s="102"/>
      <c r="BM91" s="102"/>
    </row>
    <row r="92" spans="1:65" s="63" customFormat="1" ht="57">
      <c r="A92" s="5" t="s">
        <v>8</v>
      </c>
      <c r="B92" s="5" t="s">
        <v>72</v>
      </c>
      <c r="C92" s="5" t="s">
        <v>73</v>
      </c>
      <c r="D92" s="5">
        <v>2019</v>
      </c>
      <c r="E92" s="5">
        <v>2</v>
      </c>
      <c r="F92" s="5" t="s">
        <v>48</v>
      </c>
      <c r="G92" s="5" t="s">
        <v>5</v>
      </c>
      <c r="H92" s="5">
        <v>505</v>
      </c>
      <c r="I92" s="5" t="s">
        <v>43</v>
      </c>
      <c r="J92" s="64">
        <v>55000</v>
      </c>
      <c r="K92" s="65">
        <v>55000</v>
      </c>
      <c r="L92" s="66"/>
      <c r="M92" s="64"/>
      <c r="N92" s="11"/>
      <c r="O92" s="11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</row>
    <row r="93" spans="1:65" s="72" customFormat="1" ht="42.75">
      <c r="A93" s="5" t="s">
        <v>13</v>
      </c>
      <c r="B93" s="5" t="s">
        <v>74</v>
      </c>
      <c r="C93" s="5" t="s">
        <v>75</v>
      </c>
      <c r="D93" s="5">
        <v>2019</v>
      </c>
      <c r="E93" s="5">
        <v>2</v>
      </c>
      <c r="F93" s="5" t="s">
        <v>48</v>
      </c>
      <c r="G93" s="5" t="s">
        <v>5</v>
      </c>
      <c r="H93" s="5">
        <v>2191</v>
      </c>
      <c r="I93" s="5" t="s">
        <v>43</v>
      </c>
      <c r="J93" s="64">
        <v>285000</v>
      </c>
      <c r="K93" s="65">
        <v>285000</v>
      </c>
      <c r="L93" s="66"/>
      <c r="M93" s="64"/>
      <c r="N93" s="11"/>
      <c r="O93" s="11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3"/>
      <c r="BE93" s="103"/>
      <c r="BF93" s="103"/>
      <c r="BG93" s="103"/>
      <c r="BH93" s="103"/>
      <c r="BI93" s="103"/>
      <c r="BJ93" s="103"/>
      <c r="BK93" s="103"/>
      <c r="BL93" s="103"/>
      <c r="BM93" s="103"/>
    </row>
    <row r="94" spans="1:65" s="72" customFormat="1" ht="57">
      <c r="A94" s="107" t="s">
        <v>311</v>
      </c>
      <c r="B94" s="107" t="s">
        <v>312</v>
      </c>
      <c r="C94" s="107" t="s">
        <v>313</v>
      </c>
      <c r="D94" s="107">
        <v>2019</v>
      </c>
      <c r="E94" s="107">
        <v>2</v>
      </c>
      <c r="F94" s="107" t="s">
        <v>63</v>
      </c>
      <c r="G94" s="107">
        <v>40</v>
      </c>
      <c r="H94" s="107">
        <v>4495</v>
      </c>
      <c r="I94" s="107" t="s">
        <v>50</v>
      </c>
      <c r="J94" s="74">
        <v>17709000</v>
      </c>
      <c r="K94" s="108">
        <v>8341000</v>
      </c>
      <c r="L94" s="109">
        <v>44687</v>
      </c>
      <c r="M94" s="74">
        <v>930000</v>
      </c>
      <c r="N94" s="57">
        <f>K94-M94</f>
        <v>7411000</v>
      </c>
      <c r="O94" s="11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  <c r="BD94" s="103"/>
      <c r="BE94" s="103"/>
      <c r="BF94" s="103"/>
      <c r="BG94" s="103"/>
      <c r="BH94" s="103"/>
      <c r="BI94" s="103"/>
      <c r="BJ94" s="103"/>
      <c r="BK94" s="103"/>
      <c r="BL94" s="103"/>
      <c r="BM94" s="103"/>
    </row>
    <row r="95" spans="1:65" s="63" customFormat="1" ht="71.25">
      <c r="A95" s="67" t="s">
        <v>76</v>
      </c>
      <c r="B95" s="67" t="s">
        <v>14</v>
      </c>
      <c r="C95" s="5" t="s">
        <v>77</v>
      </c>
      <c r="D95" s="5">
        <v>2018</v>
      </c>
      <c r="E95" s="5">
        <v>4</v>
      </c>
      <c r="F95" s="5" t="s">
        <v>42</v>
      </c>
      <c r="G95" s="5">
        <v>15</v>
      </c>
      <c r="H95" s="68">
        <v>14600</v>
      </c>
      <c r="I95" s="5" t="s">
        <v>43</v>
      </c>
      <c r="J95" s="61">
        <v>260000</v>
      </c>
      <c r="K95" s="62">
        <v>260000</v>
      </c>
      <c r="L95" s="66"/>
      <c r="M95" s="64"/>
      <c r="N95" s="11"/>
      <c r="O95" s="69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</row>
    <row r="96" spans="1:65" s="72" customFormat="1" ht="42.75">
      <c r="A96" s="67" t="s">
        <v>4</v>
      </c>
      <c r="B96" s="67" t="s">
        <v>79</v>
      </c>
      <c r="C96" s="5" t="s">
        <v>78</v>
      </c>
      <c r="D96" s="5">
        <v>2018</v>
      </c>
      <c r="E96" s="5">
        <v>3</v>
      </c>
      <c r="F96" s="5" t="s">
        <v>48</v>
      </c>
      <c r="G96" s="5" t="s">
        <v>5</v>
      </c>
      <c r="H96" s="5">
        <v>436</v>
      </c>
      <c r="I96" s="5" t="s">
        <v>43</v>
      </c>
      <c r="J96" s="61">
        <v>50000</v>
      </c>
      <c r="K96" s="62">
        <v>50000</v>
      </c>
      <c r="L96" s="66"/>
      <c r="M96" s="64"/>
      <c r="N96" s="11"/>
      <c r="O96" s="69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  <c r="BD96" s="103"/>
      <c r="BE96" s="103"/>
      <c r="BF96" s="103"/>
      <c r="BG96" s="103"/>
      <c r="BH96" s="103"/>
      <c r="BI96" s="103"/>
      <c r="BJ96" s="103"/>
      <c r="BK96" s="103"/>
      <c r="BL96" s="103"/>
      <c r="BM96" s="103"/>
    </row>
    <row r="97" spans="1:15" s="8" customFormat="1" ht="47.25" customHeight="1">
      <c r="A97" s="88" t="s">
        <v>255</v>
      </c>
      <c r="B97" s="88" t="s">
        <v>306</v>
      </c>
      <c r="C97" s="89" t="s">
        <v>305</v>
      </c>
      <c r="D97" s="89">
        <v>2018</v>
      </c>
      <c r="E97" s="95">
        <v>2</v>
      </c>
      <c r="F97" s="90" t="s">
        <v>71</v>
      </c>
      <c r="G97" s="90">
        <v>80</v>
      </c>
      <c r="H97" s="89">
        <v>25206</v>
      </c>
      <c r="I97" s="89" t="s">
        <v>43</v>
      </c>
      <c r="J97" s="93">
        <v>905000</v>
      </c>
      <c r="K97" s="93">
        <v>905000</v>
      </c>
      <c r="L97" s="91"/>
      <c r="M97" s="92"/>
      <c r="N97" s="95"/>
      <c r="O97" s="89"/>
    </row>
    <row r="98" spans="1:15" s="78" customFormat="1" ht="57">
      <c r="A98" s="52" t="s">
        <v>80</v>
      </c>
      <c r="B98" s="52" t="s">
        <v>12</v>
      </c>
      <c r="C98" s="52" t="s">
        <v>81</v>
      </c>
      <c r="D98" s="52">
        <v>2017</v>
      </c>
      <c r="E98" s="52">
        <v>2</v>
      </c>
      <c r="F98" s="52" t="s">
        <v>82</v>
      </c>
      <c r="G98" s="52">
        <v>15</v>
      </c>
      <c r="H98" s="52">
        <v>28215</v>
      </c>
      <c r="I98" s="52" t="s">
        <v>49</v>
      </c>
      <c r="J98" s="79">
        <v>2902945</v>
      </c>
      <c r="K98" s="105">
        <v>2902945</v>
      </c>
      <c r="L98" s="106"/>
      <c r="M98" s="79"/>
      <c r="N98" s="51"/>
      <c r="O98" s="51" t="s">
        <v>307</v>
      </c>
    </row>
    <row r="99" spans="1:15" s="78" customFormat="1" ht="28.5">
      <c r="A99" s="80" t="s">
        <v>3</v>
      </c>
      <c r="B99" s="80" t="s">
        <v>112</v>
      </c>
      <c r="C99" s="81" t="s">
        <v>84</v>
      </c>
      <c r="D99" s="81">
        <v>2016</v>
      </c>
      <c r="E99" s="81">
        <v>2</v>
      </c>
      <c r="F99" s="52" t="s">
        <v>52</v>
      </c>
      <c r="G99" s="52">
        <v>40</v>
      </c>
      <c r="H99" s="81">
        <v>664</v>
      </c>
      <c r="I99" s="81" t="s">
        <v>49</v>
      </c>
      <c r="J99" s="82">
        <v>312000</v>
      </c>
      <c r="K99" s="82">
        <v>117000</v>
      </c>
      <c r="L99" s="83"/>
      <c r="M99" s="79"/>
      <c r="N99" s="51"/>
      <c r="O99" s="84"/>
    </row>
    <row r="100" spans="1:65" s="70" customFormat="1" ht="96">
      <c r="A100" s="13" t="s">
        <v>9</v>
      </c>
      <c r="B100" s="13" t="s">
        <v>10</v>
      </c>
      <c r="C100" s="13" t="s">
        <v>83</v>
      </c>
      <c r="D100" s="13">
        <v>2015</v>
      </c>
      <c r="E100" s="13">
        <v>2</v>
      </c>
      <c r="F100" s="13" t="s">
        <v>52</v>
      </c>
      <c r="G100" s="13">
        <v>55</v>
      </c>
      <c r="H100" s="13">
        <v>779</v>
      </c>
      <c r="I100" s="13" t="s">
        <v>43</v>
      </c>
      <c r="J100" s="37">
        <v>1316550</v>
      </c>
      <c r="K100" s="37">
        <v>1435000</v>
      </c>
      <c r="L100" s="15"/>
      <c r="M100" s="64"/>
      <c r="N100" s="11"/>
      <c r="O100" s="14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</row>
    <row r="101" spans="1:15" ht="13.5">
      <c r="A101" s="16"/>
      <c r="B101" s="17"/>
      <c r="C101" s="17"/>
      <c r="D101" s="17"/>
      <c r="E101" s="17"/>
      <c r="F101" s="17"/>
      <c r="G101" s="17"/>
      <c r="H101" s="17"/>
      <c r="I101" s="17"/>
      <c r="J101" s="45">
        <f>SUM(J2:J100)</f>
        <v>281895241.1</v>
      </c>
      <c r="K101" s="38">
        <f>SUM(K2:K100)</f>
        <v>267529541.1</v>
      </c>
      <c r="L101" s="18"/>
      <c r="M101" s="45">
        <f>SUM(M2:M100)</f>
        <v>4019700</v>
      </c>
      <c r="N101" s="32"/>
      <c r="O101" s="18"/>
    </row>
    <row r="102" spans="1:15" ht="13.5">
      <c r="A102" s="17"/>
      <c r="B102" s="17"/>
      <c r="C102" s="17"/>
      <c r="D102" s="20"/>
      <c r="E102" s="20"/>
      <c r="F102" s="20"/>
      <c r="G102" s="20"/>
      <c r="H102" s="20"/>
      <c r="I102" s="20"/>
      <c r="J102" s="46"/>
      <c r="K102" s="39"/>
      <c r="M102" s="86"/>
      <c r="N102" s="33"/>
      <c r="O102" s="18"/>
    </row>
    <row r="103" spans="1:15" ht="13.5">
      <c r="A103" s="22" t="s">
        <v>37</v>
      </c>
      <c r="B103" s="23" t="s">
        <v>85</v>
      </c>
      <c r="C103" s="22"/>
      <c r="D103" s="20"/>
      <c r="E103" s="20"/>
      <c r="F103" s="24" t="s">
        <v>86</v>
      </c>
      <c r="G103" s="20"/>
      <c r="H103" s="20"/>
      <c r="I103" s="20"/>
      <c r="J103" s="46"/>
      <c r="K103" s="39"/>
      <c r="M103" s="86"/>
      <c r="N103" s="33"/>
      <c r="O103" s="18"/>
    </row>
    <row r="104" spans="1:15" ht="13.5">
      <c r="A104" s="12" t="s">
        <v>87</v>
      </c>
      <c r="B104" s="25" t="s">
        <v>88</v>
      </c>
      <c r="C104" s="17"/>
      <c r="D104" s="20"/>
      <c r="E104" s="20"/>
      <c r="F104" s="25" t="s">
        <v>89</v>
      </c>
      <c r="G104" s="20"/>
      <c r="H104" s="20"/>
      <c r="I104" s="20"/>
      <c r="J104" s="46"/>
      <c r="K104" s="39"/>
      <c r="M104" s="86"/>
      <c r="N104" s="33"/>
      <c r="O104" s="26"/>
    </row>
    <row r="105" spans="1:15" ht="13.5">
      <c r="A105" s="75" t="s">
        <v>90</v>
      </c>
      <c r="B105" s="25" t="s">
        <v>91</v>
      </c>
      <c r="C105" s="17"/>
      <c r="D105" s="20"/>
      <c r="E105" s="20"/>
      <c r="F105" s="25" t="s">
        <v>92</v>
      </c>
      <c r="G105" s="20"/>
      <c r="H105" s="20"/>
      <c r="I105" s="20"/>
      <c r="J105" s="46"/>
      <c r="K105" s="39"/>
      <c r="M105" s="86"/>
      <c r="N105" s="33"/>
      <c r="O105" s="26"/>
    </row>
    <row r="106" spans="1:15" ht="13.5">
      <c r="A106" s="71" t="s">
        <v>93</v>
      </c>
      <c r="B106" s="25" t="s">
        <v>94</v>
      </c>
      <c r="C106" s="17"/>
      <c r="D106" s="20"/>
      <c r="E106" s="20"/>
      <c r="F106" s="25" t="s">
        <v>95</v>
      </c>
      <c r="G106" s="20"/>
      <c r="H106" s="20"/>
      <c r="I106" s="20"/>
      <c r="J106" s="46"/>
      <c r="K106" s="39"/>
      <c r="M106" s="86"/>
      <c r="N106" s="33"/>
      <c r="O106" s="26"/>
    </row>
    <row r="107" spans="1:15" ht="13.5">
      <c r="A107" s="27" t="s">
        <v>96</v>
      </c>
      <c r="B107" s="25" t="s">
        <v>97</v>
      </c>
      <c r="C107" s="17"/>
      <c r="D107" s="20"/>
      <c r="E107" s="20"/>
      <c r="F107" s="20"/>
      <c r="G107" s="20"/>
      <c r="H107" s="20"/>
      <c r="I107" s="20"/>
      <c r="J107" s="46"/>
      <c r="K107" s="39"/>
      <c r="M107" s="86"/>
      <c r="N107" s="33"/>
      <c r="O107" s="26"/>
    </row>
    <row r="108" spans="1:15" ht="13.5">
      <c r="A108" s="10"/>
      <c r="B108" s="25" t="s">
        <v>98</v>
      </c>
      <c r="C108" s="17"/>
      <c r="D108" s="20"/>
      <c r="E108" s="20"/>
      <c r="F108" s="20"/>
      <c r="G108" s="20"/>
      <c r="H108" s="20"/>
      <c r="I108" s="20"/>
      <c r="J108" s="46"/>
      <c r="K108" s="39"/>
      <c r="M108" s="86"/>
      <c r="N108" s="33"/>
      <c r="O108" s="26"/>
    </row>
    <row r="109" spans="1:15" ht="13.5">
      <c r="A109" s="10"/>
      <c r="B109" s="25" t="s">
        <v>99</v>
      </c>
      <c r="C109" s="17"/>
      <c r="D109" s="20"/>
      <c r="E109" s="20"/>
      <c r="F109" s="20"/>
      <c r="G109" s="20"/>
      <c r="H109" s="20"/>
      <c r="I109" s="20"/>
      <c r="J109" s="46"/>
      <c r="K109" s="39"/>
      <c r="M109" s="86"/>
      <c r="N109" s="33"/>
      <c r="O109" s="26"/>
    </row>
    <row r="110" spans="1:15" ht="13.5">
      <c r="A110" s="10"/>
      <c r="B110" s="25" t="s">
        <v>100</v>
      </c>
      <c r="C110" s="17"/>
      <c r="D110" s="20"/>
      <c r="E110" s="20"/>
      <c r="F110" s="20"/>
      <c r="G110" s="20"/>
      <c r="H110" s="20"/>
      <c r="I110" s="20"/>
      <c r="J110" s="46"/>
      <c r="K110" s="39"/>
      <c r="M110" s="86"/>
      <c r="N110" s="33"/>
      <c r="O110" s="26"/>
    </row>
    <row r="111" spans="1:15" ht="13.5">
      <c r="A111" s="10"/>
      <c r="C111" s="17"/>
      <c r="D111" s="20"/>
      <c r="E111" s="20"/>
      <c r="F111" s="20"/>
      <c r="G111" s="20"/>
      <c r="H111" s="20"/>
      <c r="I111" s="20"/>
      <c r="J111" s="46"/>
      <c r="K111" s="39"/>
      <c r="M111" s="86"/>
      <c r="N111" s="33"/>
      <c r="O111" s="26"/>
    </row>
    <row r="112" spans="1:15" ht="15">
      <c r="A112" s="10"/>
      <c r="C112" s="17"/>
      <c r="D112" s="20"/>
      <c r="E112" s="20"/>
      <c r="F112" s="20"/>
      <c r="G112" s="20"/>
      <c r="H112" s="20"/>
      <c r="I112" s="20"/>
      <c r="K112" s="39"/>
      <c r="O112" s="26"/>
    </row>
    <row r="113" spans="1:15" ht="15">
      <c r="A113" s="104"/>
      <c r="C113" s="17"/>
      <c r="D113" s="20"/>
      <c r="E113" s="20"/>
      <c r="F113" s="20"/>
      <c r="G113" s="20"/>
      <c r="H113" s="20"/>
      <c r="I113" s="20"/>
      <c r="K113" s="39"/>
      <c r="O113" s="26"/>
    </row>
    <row r="114" spans="3:15" ht="15">
      <c r="C114" s="17"/>
      <c r="D114" s="20"/>
      <c r="E114" s="20"/>
      <c r="F114" s="20"/>
      <c r="G114" s="20"/>
      <c r="H114" s="20"/>
      <c r="I114" s="20"/>
      <c r="K114" s="39"/>
      <c r="O114" s="26"/>
    </row>
    <row r="115" spans="3:15" ht="15">
      <c r="C115" s="17"/>
      <c r="D115" s="20"/>
      <c r="E115" s="20"/>
      <c r="F115" s="20"/>
      <c r="G115" s="20"/>
      <c r="H115" s="20"/>
      <c r="I115" s="20"/>
      <c r="K115" s="39"/>
      <c r="O115" s="26"/>
    </row>
    <row r="116" spans="3:15" ht="15">
      <c r="C116" s="17"/>
      <c r="D116" s="20"/>
      <c r="E116" s="20"/>
      <c r="F116" s="20"/>
      <c r="G116" s="20"/>
      <c r="H116" s="20"/>
      <c r="I116" s="20"/>
      <c r="K116" s="39"/>
      <c r="O116" s="26"/>
    </row>
    <row r="117" spans="3:15" ht="15">
      <c r="C117" s="17"/>
      <c r="D117" s="20"/>
      <c r="E117" s="20"/>
      <c r="F117" s="20"/>
      <c r="G117" s="20"/>
      <c r="H117" s="20"/>
      <c r="I117" s="20"/>
      <c r="K117" s="39"/>
      <c r="O117" s="26"/>
    </row>
    <row r="118" spans="3:15" ht="15">
      <c r="C118" s="17"/>
      <c r="D118" s="20"/>
      <c r="E118" s="20"/>
      <c r="F118" s="20"/>
      <c r="G118" s="20"/>
      <c r="H118" s="20"/>
      <c r="I118" s="20"/>
      <c r="K118" s="39"/>
      <c r="O118" s="26"/>
    </row>
    <row r="119" spans="3:15" ht="15">
      <c r="C119" s="17"/>
      <c r="D119" s="20"/>
      <c r="E119" s="20"/>
      <c r="F119" s="20"/>
      <c r="G119" s="20"/>
      <c r="H119" s="20"/>
      <c r="I119" s="20"/>
      <c r="K119" s="39"/>
      <c r="O119" s="26"/>
    </row>
    <row r="120" spans="3:15" ht="15">
      <c r="C120" s="17"/>
      <c r="D120" s="20"/>
      <c r="E120" s="20"/>
      <c r="F120" s="20"/>
      <c r="G120" s="20"/>
      <c r="H120" s="20"/>
      <c r="I120" s="20"/>
      <c r="K120" s="39"/>
      <c r="O120" s="26"/>
    </row>
    <row r="121" spans="3:15" ht="15">
      <c r="C121" s="17"/>
      <c r="D121" s="20"/>
      <c r="E121" s="20"/>
      <c r="F121" s="20"/>
      <c r="G121" s="20"/>
      <c r="H121" s="20"/>
      <c r="I121" s="20"/>
      <c r="K121" s="39"/>
      <c r="O121" s="26"/>
    </row>
    <row r="122" spans="3:15" ht="15">
      <c r="C122" s="17"/>
      <c r="D122" s="20"/>
      <c r="E122" s="20"/>
      <c r="F122" s="20"/>
      <c r="G122" s="20"/>
      <c r="H122" s="20"/>
      <c r="I122" s="20"/>
      <c r="K122" s="39"/>
      <c r="O122" s="26"/>
    </row>
    <row r="123" spans="3:15" ht="15">
      <c r="C123" s="17"/>
      <c r="D123" s="20"/>
      <c r="E123" s="20"/>
      <c r="F123" s="20"/>
      <c r="G123" s="20"/>
      <c r="H123" s="20"/>
      <c r="I123" s="20"/>
      <c r="K123" s="39"/>
      <c r="O123" s="26"/>
    </row>
    <row r="124" spans="3:15" ht="15">
      <c r="C124" s="17"/>
      <c r="D124" s="20"/>
      <c r="E124" s="20"/>
      <c r="F124" s="20"/>
      <c r="G124" s="20"/>
      <c r="H124" s="20"/>
      <c r="I124" s="20"/>
      <c r="K124" s="39"/>
      <c r="O124" s="26"/>
    </row>
    <row r="125" spans="3:15" ht="15">
      <c r="C125" s="17"/>
      <c r="D125" s="20"/>
      <c r="E125" s="20"/>
      <c r="F125" s="20"/>
      <c r="G125" s="20"/>
      <c r="H125" s="20"/>
      <c r="I125" s="20"/>
      <c r="K125" s="39"/>
      <c r="O125" s="26"/>
    </row>
    <row r="126" spans="3:15" ht="15">
      <c r="C126" s="17"/>
      <c r="D126" s="20"/>
      <c r="E126" s="20"/>
      <c r="F126" s="20"/>
      <c r="G126" s="20"/>
      <c r="H126" s="20"/>
      <c r="I126" s="20"/>
      <c r="K126" s="39"/>
      <c r="O126" s="26"/>
    </row>
    <row r="127" spans="3:15" ht="15">
      <c r="C127" s="17"/>
      <c r="K127" s="40"/>
      <c r="O127" s="26"/>
    </row>
    <row r="128" spans="3:15" ht="15">
      <c r="C128" s="17"/>
      <c r="K128" s="41"/>
      <c r="O128" s="26"/>
    </row>
    <row r="129" spans="3:15" ht="15">
      <c r="C129" s="17"/>
      <c r="K129" s="41"/>
      <c r="O129" s="26"/>
    </row>
    <row r="130" spans="3:15" ht="15">
      <c r="C130" s="17"/>
      <c r="K130" s="41"/>
      <c r="O130" s="26"/>
    </row>
    <row r="131" spans="3:15" ht="15">
      <c r="C131" s="17"/>
      <c r="K131" s="41"/>
      <c r="O131" s="26"/>
    </row>
    <row r="132" spans="3:15" ht="15">
      <c r="C132" s="17"/>
      <c r="K132" s="41"/>
      <c r="O132" s="26"/>
    </row>
    <row r="133" spans="3:15" ht="15">
      <c r="C133" s="17"/>
      <c r="K133" s="41"/>
      <c r="O133" s="26"/>
    </row>
    <row r="134" spans="3:15" ht="15">
      <c r="C134" s="17"/>
      <c r="K134" s="41"/>
      <c r="O134" s="26"/>
    </row>
    <row r="135" spans="3:15" ht="15">
      <c r="C135" s="17"/>
      <c r="K135" s="41"/>
      <c r="O135" s="26"/>
    </row>
    <row r="136" spans="3:15" ht="15">
      <c r="C136" s="17"/>
      <c r="K136" s="41"/>
      <c r="O136" s="26"/>
    </row>
    <row r="137" spans="3:15" ht="15">
      <c r="C137" s="17"/>
      <c r="K137" s="41"/>
      <c r="O137" s="26"/>
    </row>
    <row r="138" spans="3:15" ht="15">
      <c r="C138" s="17"/>
      <c r="K138" s="41"/>
      <c r="O138" s="26"/>
    </row>
    <row r="139" spans="3:15" ht="15">
      <c r="C139" s="17"/>
      <c r="K139" s="41"/>
      <c r="O139" s="26"/>
    </row>
    <row r="140" spans="3:15" ht="15">
      <c r="C140" s="17"/>
      <c r="K140" s="41"/>
      <c r="O140" s="26"/>
    </row>
    <row r="141" spans="3:15" ht="15">
      <c r="C141" s="17"/>
      <c r="K141" s="41"/>
      <c r="O141" s="26"/>
    </row>
    <row r="142" spans="3:15" ht="15">
      <c r="C142" s="17"/>
      <c r="K142" s="41"/>
      <c r="O142" s="26"/>
    </row>
    <row r="143" spans="3:15" ht="15">
      <c r="C143" s="17"/>
      <c r="K143" s="41"/>
      <c r="O143" s="26"/>
    </row>
    <row r="144" spans="3:15" ht="15">
      <c r="C144" s="17"/>
      <c r="K144" s="41"/>
      <c r="O144" s="26"/>
    </row>
    <row r="145" spans="3:15" ht="15">
      <c r="C145" s="17"/>
      <c r="K145" s="41"/>
      <c r="O145" s="26"/>
    </row>
    <row r="146" spans="3:15" ht="15">
      <c r="C146" s="17"/>
      <c r="K146" s="41"/>
      <c r="O146" s="26"/>
    </row>
    <row r="147" spans="3:15" ht="15">
      <c r="C147" s="17"/>
      <c r="K147" s="41"/>
      <c r="O147" s="26"/>
    </row>
    <row r="148" spans="3:15" ht="15">
      <c r="C148" s="17"/>
      <c r="K148" s="41"/>
      <c r="O148" s="26"/>
    </row>
    <row r="149" spans="3:15" ht="15">
      <c r="C149" s="17"/>
      <c r="K149" s="41"/>
      <c r="O149" s="26"/>
    </row>
    <row r="150" spans="3:15" ht="15">
      <c r="C150" s="17"/>
      <c r="K150" s="41"/>
      <c r="O150" s="26"/>
    </row>
    <row r="151" spans="3:15" ht="15">
      <c r="C151" s="17"/>
      <c r="K151" s="41"/>
      <c r="O151" s="26"/>
    </row>
    <row r="152" spans="3:15" ht="15">
      <c r="C152" s="17"/>
      <c r="K152" s="41"/>
      <c r="O152" s="26"/>
    </row>
    <row r="153" spans="3:15" ht="15">
      <c r="C153" s="17"/>
      <c r="K153" s="41"/>
      <c r="O153" s="26"/>
    </row>
    <row r="154" spans="3:15" ht="15">
      <c r="C154" s="17"/>
      <c r="K154" s="41"/>
      <c r="O154" s="26"/>
    </row>
    <row r="155" spans="3:15" ht="15">
      <c r="C155" s="17"/>
      <c r="K155" s="41"/>
      <c r="O155" s="26"/>
    </row>
    <row r="156" spans="3:15" ht="15">
      <c r="C156" s="17"/>
      <c r="K156" s="41"/>
      <c r="O156" s="26"/>
    </row>
    <row r="157" spans="3:15" ht="15">
      <c r="C157" s="17"/>
      <c r="K157" s="41"/>
      <c r="O157" s="26"/>
    </row>
    <row r="158" spans="3:15" ht="15">
      <c r="C158" s="17"/>
      <c r="K158" s="41"/>
      <c r="O158" s="26"/>
    </row>
    <row r="159" spans="3:15" ht="15">
      <c r="C159" s="17"/>
      <c r="K159" s="41"/>
      <c r="O159" s="26"/>
    </row>
    <row r="160" spans="3:15" ht="15">
      <c r="C160" s="17"/>
      <c r="K160" s="41"/>
      <c r="O160" s="26"/>
    </row>
    <row r="161" spans="3:15" ht="15">
      <c r="C161" s="17"/>
      <c r="K161" s="41"/>
      <c r="O161" s="26"/>
    </row>
    <row r="162" spans="3:15" ht="15">
      <c r="C162" s="17"/>
      <c r="K162" s="41"/>
      <c r="O162" s="26"/>
    </row>
    <row r="163" spans="3:15" ht="15">
      <c r="C163" s="17"/>
      <c r="K163" s="41"/>
      <c r="O163" s="26"/>
    </row>
    <row r="164" spans="3:15" ht="15">
      <c r="C164" s="17"/>
      <c r="K164" s="41"/>
      <c r="O164" s="26"/>
    </row>
    <row r="165" spans="3:15" ht="15">
      <c r="C165" s="17"/>
      <c r="K165" s="41"/>
      <c r="O165" s="26"/>
    </row>
    <row r="166" spans="3:15" ht="15">
      <c r="C166" s="17"/>
      <c r="K166" s="41"/>
      <c r="O166" s="26"/>
    </row>
    <row r="167" spans="3:15" ht="15">
      <c r="C167" s="17"/>
      <c r="K167" s="41"/>
      <c r="O167" s="26"/>
    </row>
    <row r="168" spans="3:15" ht="15">
      <c r="C168" s="17"/>
      <c r="K168" s="41"/>
      <c r="O168" s="26"/>
    </row>
    <row r="169" spans="3:15" ht="15">
      <c r="C169" s="17"/>
      <c r="K169" s="41"/>
      <c r="O169" s="26"/>
    </row>
    <row r="170" spans="3:15" ht="15">
      <c r="C170" s="17"/>
      <c r="K170" s="41"/>
      <c r="O170" s="26"/>
    </row>
    <row r="171" spans="3:15" ht="15">
      <c r="C171" s="17"/>
      <c r="K171" s="41"/>
      <c r="O171" s="26"/>
    </row>
    <row r="172" spans="3:15" ht="15">
      <c r="C172" s="17"/>
      <c r="K172" s="41"/>
      <c r="O172" s="26"/>
    </row>
    <row r="173" spans="3:15" ht="15">
      <c r="C173" s="17"/>
      <c r="K173" s="41"/>
      <c r="O173" s="26"/>
    </row>
    <row r="174" spans="3:15" ht="15">
      <c r="C174" s="17"/>
      <c r="K174" s="41"/>
      <c r="O174" s="26"/>
    </row>
    <row r="175" ht="15">
      <c r="C175" s="17"/>
    </row>
    <row r="176" ht="15">
      <c r="C176" s="29"/>
    </row>
  </sheetData>
  <sheetProtection/>
  <autoFilter ref="A1:O101"/>
  <printOptions/>
  <pageMargins left="0.7" right="0.7" top="0.75" bottom="0.75" header="0.3" footer="0.3"/>
  <pageSetup horizontalDpi="1200" verticalDpi="1200" orientation="landscape" scale="50" r:id="rId3"/>
  <headerFooter>
    <oddFooter>&amp;L&amp;A to &amp;F&amp;C&amp;P of &amp;P&amp;R&amp;D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Shirley Christoffersen</dc:creator>
  <cp:keywords/>
  <dc:description/>
  <cp:lastModifiedBy>Enright, Theresa [DNR]</cp:lastModifiedBy>
  <cp:lastPrinted>2022-09-21T21:13:15Z</cp:lastPrinted>
  <dcterms:created xsi:type="dcterms:W3CDTF">2005-02-18T19:31:19Z</dcterms:created>
  <dcterms:modified xsi:type="dcterms:W3CDTF">2022-09-21T21:15:26Z</dcterms:modified>
  <cp:category/>
  <cp:version/>
  <cp:contentType/>
  <cp:contentStatus/>
</cp:coreProperties>
</file>